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提出書類" sheetId="1" r:id="rId1"/>
    <sheet name="請求書Sample1" sheetId="5" r:id="rId2"/>
  </sheets>
  <externalReferences>
    <externalReference r:id="rId3"/>
  </externalReferences>
  <definedNames>
    <definedName name="BUCODE">[1]Report!#REF!</definedName>
    <definedName name="DEPAT">[1]Report!#REF!</definedName>
    <definedName name="LEDGER">[1]Report!#REF!</definedName>
    <definedName name="PERIOD">[1]Report!#REF!</definedName>
    <definedName name="_xlnm.Print_Area" localSheetId="1">請求書Sample1!$A$1:$I$50</definedName>
    <definedName name="_xlnm.Print_Area" localSheetId="0">提出書類!$A$1:$R$40</definedName>
    <definedName name="YEAR">[1]Report!#REF!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 i="5" l="1"/>
  <c r="I45" i="5"/>
  <c r="I44" i="5"/>
  <c r="I43" i="5"/>
  <c r="I42" i="5"/>
  <c r="I40" i="5"/>
  <c r="I39" i="5"/>
  <c r="I38" i="5"/>
  <c r="I37" i="5"/>
  <c r="I34" i="5"/>
  <c r="I31" i="5"/>
  <c r="I30" i="5"/>
  <c r="I28" i="5"/>
  <c r="I27" i="5"/>
  <c r="I26" i="5"/>
  <c r="I25" i="5"/>
  <c r="I23" i="5"/>
  <c r="I22" i="5"/>
  <c r="I21" i="5"/>
  <c r="I20" i="5"/>
  <c r="I17" i="5"/>
  <c r="I16" i="5"/>
  <c r="I15" i="5"/>
  <c r="I14" i="5"/>
  <c r="I50" i="5" s="1"/>
  <c r="I9" i="5"/>
</calcChain>
</file>

<file path=xl/comments1.xml><?xml version="1.0" encoding="utf-8"?>
<comments xmlns="http://schemas.openxmlformats.org/spreadsheetml/2006/main">
  <authors>
    <author>作成者</author>
  </authors>
  <commentList>
    <comment ref="H1" authorId="0" shapeId="0">
      <text>
        <r>
          <rPr>
            <b/>
            <sz val="9"/>
            <color indexed="81"/>
            <rFont val="ＭＳ Ｐゴシック"/>
            <family val="3"/>
            <charset val="128"/>
          </rPr>
          <t>日付</t>
        </r>
      </text>
    </comment>
    <comment ref="E16" authorId="0" shapeId="0">
      <text>
        <r>
          <rPr>
            <b/>
            <sz val="9"/>
            <color indexed="81"/>
            <rFont val="ＭＳ Ｐゴシック"/>
            <family val="3"/>
            <charset val="128"/>
          </rPr>
          <t>レート</t>
        </r>
      </text>
    </comment>
    <comment ref="E17" authorId="0" shapeId="0">
      <text>
        <r>
          <rPr>
            <b/>
            <sz val="9"/>
            <color indexed="81"/>
            <rFont val="ＭＳ Ｐゴシック"/>
            <family val="3"/>
            <charset val="128"/>
          </rPr>
          <t>レート</t>
        </r>
      </text>
    </comment>
    <comment ref="B21" authorId="0" shapeId="0">
      <text>
        <r>
          <rPr>
            <b/>
            <sz val="9"/>
            <color indexed="81"/>
            <rFont val="ＭＳ Ｐゴシック"/>
            <family val="3"/>
            <charset val="128"/>
          </rPr>
          <t>プルダウン</t>
        </r>
      </text>
    </comment>
    <comment ref="B22" authorId="0" shapeId="0">
      <text>
        <r>
          <rPr>
            <b/>
            <sz val="9"/>
            <color indexed="81"/>
            <rFont val="ＭＳ Ｐゴシック"/>
            <family val="3"/>
            <charset val="128"/>
          </rPr>
          <t>プルダウン</t>
        </r>
      </text>
    </comment>
    <comment ref="B23" authorId="0" shapeId="0">
      <text>
        <r>
          <rPr>
            <b/>
            <sz val="9"/>
            <color indexed="81"/>
            <rFont val="ＭＳ Ｐゴシック"/>
            <family val="3"/>
            <charset val="128"/>
          </rPr>
          <t>プルダウン</t>
        </r>
      </text>
    </comment>
    <comment ref="B26" authorId="0" shapeId="0">
      <text>
        <r>
          <rPr>
            <b/>
            <sz val="9"/>
            <color indexed="81"/>
            <rFont val="ＭＳ Ｐゴシック"/>
            <family val="3"/>
            <charset val="128"/>
          </rPr>
          <t>プルダウン</t>
        </r>
      </text>
    </comment>
    <comment ref="B27" authorId="0" shapeId="0">
      <text>
        <r>
          <rPr>
            <b/>
            <sz val="9"/>
            <color indexed="81"/>
            <rFont val="ＭＳ Ｐゴシック"/>
            <family val="3"/>
            <charset val="128"/>
          </rPr>
          <t>プルダウン</t>
        </r>
      </text>
    </comment>
    <comment ref="B28" authorId="0" shapeId="0">
      <text>
        <r>
          <rPr>
            <b/>
            <sz val="9"/>
            <color indexed="81"/>
            <rFont val="ＭＳ Ｐゴシック"/>
            <family val="3"/>
            <charset val="128"/>
          </rPr>
          <t>プルダウン</t>
        </r>
      </text>
    </comment>
    <comment ref="B38" authorId="0" shapeId="0">
      <text>
        <r>
          <rPr>
            <b/>
            <sz val="9"/>
            <color indexed="81"/>
            <rFont val="ＭＳ Ｐゴシック"/>
            <family val="3"/>
            <charset val="128"/>
          </rPr>
          <t>プルダウン</t>
        </r>
      </text>
    </comment>
    <comment ref="B39" authorId="0" shapeId="0">
      <text>
        <r>
          <rPr>
            <b/>
            <sz val="9"/>
            <color indexed="81"/>
            <rFont val="ＭＳ Ｐゴシック"/>
            <family val="3"/>
            <charset val="128"/>
          </rPr>
          <t>プルダウン</t>
        </r>
      </text>
    </comment>
    <comment ref="B40" authorId="0" shapeId="0">
      <text>
        <r>
          <rPr>
            <b/>
            <sz val="9"/>
            <color indexed="81"/>
            <rFont val="ＭＳ Ｐゴシック"/>
            <family val="3"/>
            <charset val="128"/>
          </rPr>
          <t>プルダウン</t>
        </r>
      </text>
    </comment>
    <comment ref="B43" authorId="0" shapeId="0">
      <text>
        <r>
          <rPr>
            <b/>
            <sz val="9"/>
            <color indexed="81"/>
            <rFont val="ＭＳ Ｐゴシック"/>
            <family val="3"/>
            <charset val="128"/>
          </rPr>
          <t>プルダウン</t>
        </r>
      </text>
    </comment>
    <comment ref="B44" authorId="0" shapeId="0">
      <text>
        <r>
          <rPr>
            <b/>
            <sz val="9"/>
            <color indexed="81"/>
            <rFont val="ＭＳ Ｐゴシック"/>
            <family val="3"/>
            <charset val="128"/>
          </rPr>
          <t>プルダウン</t>
        </r>
      </text>
    </comment>
    <comment ref="B45" authorId="0" shapeId="0">
      <text>
        <r>
          <rPr>
            <b/>
            <sz val="9"/>
            <color indexed="81"/>
            <rFont val="ＭＳ Ｐゴシック"/>
            <family val="3"/>
            <charset val="128"/>
          </rPr>
          <t>プルダウン</t>
        </r>
      </text>
    </comment>
  </commentList>
</comments>
</file>

<file path=xl/sharedStrings.xml><?xml version="1.0" encoding="utf-8"?>
<sst xmlns="http://schemas.openxmlformats.org/spreadsheetml/2006/main" count="142" uniqueCount="87">
  <si>
    <t>1. 完了報告書</t>
    <rPh sb="3" eb="5">
      <t>カンリョウ</t>
    </rPh>
    <rPh sb="5" eb="7">
      <t>ホウコク</t>
    </rPh>
    <rPh sb="7" eb="8">
      <t>ショ</t>
    </rPh>
    <phoneticPr fontId="1"/>
  </si>
  <si>
    <t>2. 証憑</t>
    <rPh sb="3" eb="5">
      <t>ショウヒョウ</t>
    </rPh>
    <phoneticPr fontId="1"/>
  </si>
  <si>
    <t>*1）</t>
    <phoneticPr fontId="1"/>
  </si>
  <si>
    <t>*2）</t>
    <phoneticPr fontId="1"/>
  </si>
  <si>
    <t>[来日日]</t>
    <rPh sb="1" eb="3">
      <t>ライニチ</t>
    </rPh>
    <rPh sb="3" eb="4">
      <t>ビ</t>
    </rPh>
    <phoneticPr fontId="1"/>
  </si>
  <si>
    <t>[研修開始日]</t>
    <rPh sb="1" eb="3">
      <t>ケンシュウ</t>
    </rPh>
    <rPh sb="3" eb="5">
      <t>カイシ</t>
    </rPh>
    <rPh sb="5" eb="6">
      <t>ビ</t>
    </rPh>
    <phoneticPr fontId="1"/>
  </si>
  <si>
    <t>[研修終了日]</t>
    <rPh sb="1" eb="3">
      <t>ケンシュウ</t>
    </rPh>
    <rPh sb="3" eb="5">
      <t>シュウリョウ</t>
    </rPh>
    <rPh sb="5" eb="6">
      <t>ビ</t>
    </rPh>
    <phoneticPr fontId="1"/>
  </si>
  <si>
    <t>[帰国日]</t>
    <rPh sb="1" eb="3">
      <t>キコク</t>
    </rPh>
    <rPh sb="3" eb="4">
      <t>ビ</t>
    </rPh>
    <phoneticPr fontId="1"/>
  </si>
  <si>
    <t>[国籍]</t>
    <rPh sb="1" eb="3">
      <t>コクセキ</t>
    </rPh>
    <phoneticPr fontId="1"/>
  </si>
  <si>
    <t>申請企業名：</t>
    <rPh sb="0" eb="2">
      <t>シンセイ</t>
    </rPh>
    <rPh sb="2" eb="4">
      <t>キギョウ</t>
    </rPh>
    <rPh sb="4" eb="5">
      <t>メイ</t>
    </rPh>
    <phoneticPr fontId="1"/>
  </si>
  <si>
    <t>研修期間：</t>
    <rPh sb="0" eb="2">
      <t>ケンシュウ</t>
    </rPh>
    <rPh sb="2" eb="4">
      <t>キカン</t>
    </rPh>
    <phoneticPr fontId="1"/>
  </si>
  <si>
    <t>研修生数：</t>
    <rPh sb="0" eb="2">
      <t>ケンシュウ</t>
    </rPh>
    <rPh sb="2" eb="3">
      <t>セイ</t>
    </rPh>
    <rPh sb="3" eb="4">
      <t>スウ</t>
    </rPh>
    <phoneticPr fontId="1"/>
  </si>
  <si>
    <t>×</t>
    <phoneticPr fontId="1"/>
  </si>
  <si>
    <t>＝</t>
    <phoneticPr fontId="1"/>
  </si>
  <si>
    <t>資本：</t>
    <rPh sb="0" eb="2">
      <t>シホン</t>
    </rPh>
    <phoneticPr fontId="1"/>
  </si>
  <si>
    <t>運賃</t>
    <rPh sb="0" eb="2">
      <t>ウンチン</t>
    </rPh>
    <phoneticPr fontId="1"/>
  </si>
  <si>
    <t>税他</t>
    <rPh sb="0" eb="1">
      <t>ゼイ</t>
    </rPh>
    <rPh sb="1" eb="2">
      <t>ホカ</t>
    </rPh>
    <phoneticPr fontId="1"/>
  </si>
  <si>
    <t>⑧ 通訳者費用：</t>
    <rPh sb="2" eb="4">
      <t>ツウヤク</t>
    </rPh>
    <rPh sb="4" eb="5">
      <t>シャ</t>
    </rPh>
    <rPh sb="5" eb="7">
      <t>ヒヨウ</t>
    </rPh>
    <phoneticPr fontId="1"/>
  </si>
  <si>
    <t>① 研修生旅費：</t>
    <rPh sb="2" eb="4">
      <t>ケンシュウ</t>
    </rPh>
    <rPh sb="4" eb="5">
      <t>セイ</t>
    </rPh>
    <rPh sb="5" eb="7">
      <t>リョヒ</t>
    </rPh>
    <phoneticPr fontId="1"/>
  </si>
  <si>
    <t>② 研修生宿泊費：</t>
    <rPh sb="2" eb="4">
      <t>ケンシュウ</t>
    </rPh>
    <rPh sb="4" eb="5">
      <t>セイ</t>
    </rPh>
    <rPh sb="5" eb="7">
      <t>シュクハク</t>
    </rPh>
    <rPh sb="7" eb="8">
      <t>ヒ</t>
    </rPh>
    <phoneticPr fontId="1"/>
  </si>
  <si>
    <t>③ 研修生日当：</t>
    <rPh sb="2" eb="4">
      <t>ケンシュウ</t>
    </rPh>
    <rPh sb="4" eb="5">
      <t>セイ</t>
    </rPh>
    <rPh sb="5" eb="7">
      <t>ニットウ</t>
    </rPh>
    <phoneticPr fontId="1"/>
  </si>
  <si>
    <t>⑤ 専門家旅費：</t>
    <rPh sb="2" eb="5">
      <t>センモンカ</t>
    </rPh>
    <rPh sb="5" eb="7">
      <t>リョヒ</t>
    </rPh>
    <phoneticPr fontId="1"/>
  </si>
  <si>
    <t>⑥ 専門家宿泊費：</t>
    <rPh sb="2" eb="4">
      <t>センモン</t>
    </rPh>
    <rPh sb="4" eb="5">
      <t>カ</t>
    </rPh>
    <rPh sb="5" eb="7">
      <t>シュクハク</t>
    </rPh>
    <rPh sb="7" eb="8">
      <t>ヒ</t>
    </rPh>
    <phoneticPr fontId="1"/>
  </si>
  <si>
    <t>⑦ 専門家日当：</t>
    <rPh sb="2" eb="4">
      <t>センモン</t>
    </rPh>
    <rPh sb="4" eb="5">
      <t>カ</t>
    </rPh>
    <rPh sb="5" eb="7">
      <t>ニットウ</t>
    </rPh>
    <phoneticPr fontId="1"/>
  </si>
  <si>
    <t>④ 専門家技術指導料：</t>
    <rPh sb="2" eb="4">
      <t>センモン</t>
    </rPh>
    <rPh sb="4" eb="5">
      <t>カ</t>
    </rPh>
    <rPh sb="5" eb="7">
      <t>ギジュツ</t>
    </rPh>
    <rPh sb="7" eb="9">
      <t>シドウ</t>
    </rPh>
    <rPh sb="9" eb="10">
      <t>リョウ</t>
    </rPh>
    <phoneticPr fontId="1"/>
  </si>
  <si>
    <t>研修生旅費（渡航費）</t>
    <rPh sb="0" eb="3">
      <t>ケンシュウセイ</t>
    </rPh>
    <rPh sb="3" eb="5">
      <t>リョヒ</t>
    </rPh>
    <rPh sb="6" eb="9">
      <t>トコウヒ</t>
    </rPh>
    <phoneticPr fontId="1"/>
  </si>
  <si>
    <t xml:space="preserve">研修生宿泊費 </t>
    <rPh sb="0" eb="2">
      <t>ケンシュウ</t>
    </rPh>
    <rPh sb="2" eb="3">
      <t>セイ</t>
    </rPh>
    <phoneticPr fontId="1"/>
  </si>
  <si>
    <t>研修生日当</t>
    <rPh sb="0" eb="2">
      <t>ケンシュウ</t>
    </rPh>
    <rPh sb="2" eb="3">
      <t>セイ</t>
    </rPh>
    <phoneticPr fontId="1"/>
  </si>
  <si>
    <t>専門家技術指導料</t>
    <rPh sb="0" eb="2">
      <t>センモン</t>
    </rPh>
    <rPh sb="2" eb="3">
      <t>カ</t>
    </rPh>
    <phoneticPr fontId="1"/>
  </si>
  <si>
    <t>専門家旅費</t>
    <rPh sb="0" eb="3">
      <t>センモンカ</t>
    </rPh>
    <rPh sb="3" eb="5">
      <t>リョヒ</t>
    </rPh>
    <phoneticPr fontId="1"/>
  </si>
  <si>
    <t>専門家宿泊費</t>
    <rPh sb="0" eb="3">
      <t>センモンカ</t>
    </rPh>
    <phoneticPr fontId="1"/>
  </si>
  <si>
    <t>専門家日当</t>
    <rPh sb="0" eb="2">
      <t>センモン</t>
    </rPh>
    <rPh sb="2" eb="3">
      <t>カ</t>
    </rPh>
    <phoneticPr fontId="1"/>
  </si>
  <si>
    <t>助成対象経費合計（①～⑧）：</t>
    <rPh sb="0" eb="2">
      <t>ジョセイ</t>
    </rPh>
    <rPh sb="2" eb="4">
      <t>タイショウ</t>
    </rPh>
    <rPh sb="4" eb="6">
      <t>ケイヒ</t>
    </rPh>
    <rPh sb="6" eb="8">
      <t>ゴウケイ</t>
    </rPh>
    <phoneticPr fontId="1"/>
  </si>
  <si>
    <t>[宿泊・日当対象日数]</t>
    <rPh sb="1" eb="3">
      <t>シュクハク</t>
    </rPh>
    <rPh sb="4" eb="6">
      <t>ニットウ</t>
    </rPh>
    <rPh sb="6" eb="8">
      <t>タイショウ</t>
    </rPh>
    <rPh sb="8" eb="10">
      <t>ニッスウ</t>
    </rPh>
    <phoneticPr fontId="1"/>
  </si>
  <si>
    <t>一般財団法人海外産業人材育成協会（AOTS）</t>
    <rPh sb="0" eb="2">
      <t>イッパン</t>
    </rPh>
    <rPh sb="2" eb="4">
      <t>ザイダン</t>
    </rPh>
    <rPh sb="4" eb="6">
      <t>ホウジン</t>
    </rPh>
    <rPh sb="6" eb="8">
      <t>カイガイ</t>
    </rPh>
    <rPh sb="8" eb="10">
      <t>サンギョウ</t>
    </rPh>
    <rPh sb="10" eb="12">
      <t>ジンザイ</t>
    </rPh>
    <rPh sb="12" eb="14">
      <t>イクセイ</t>
    </rPh>
    <rPh sb="14" eb="16">
      <t>キョウカイ</t>
    </rPh>
    <phoneticPr fontId="1"/>
  </si>
  <si>
    <t>03-3549-3051</t>
    <phoneticPr fontId="1"/>
  </si>
  <si>
    <t>電話：</t>
    <rPh sb="0" eb="2">
      <t>デンワ</t>
    </rPh>
    <phoneticPr fontId="1"/>
  </si>
  <si>
    <t>email：</t>
    <phoneticPr fontId="1"/>
  </si>
  <si>
    <t>　　渡航費</t>
    <rPh sb="2" eb="5">
      <t>トコウヒ</t>
    </rPh>
    <phoneticPr fontId="1"/>
  </si>
  <si>
    <t xml:space="preserve">    場所1：</t>
    <rPh sb="4" eb="6">
      <t>バショ</t>
    </rPh>
    <phoneticPr fontId="1"/>
  </si>
  <si>
    <t xml:space="preserve">    場所2：</t>
    <rPh sb="4" eb="6">
      <t>バショ</t>
    </rPh>
    <phoneticPr fontId="1"/>
  </si>
  <si>
    <t xml:space="preserve">    場所3：</t>
    <rPh sb="4" eb="6">
      <t>バショ</t>
    </rPh>
    <phoneticPr fontId="1"/>
  </si>
  <si>
    <t xml:space="preserve">     国内交通費</t>
    <rPh sb="5" eb="7">
      <t>コクナイ</t>
    </rPh>
    <rPh sb="7" eb="10">
      <t>コウツウヒ</t>
    </rPh>
    <phoneticPr fontId="1"/>
  </si>
  <si>
    <t>[入力上の注意点]</t>
    <rPh sb="1" eb="3">
      <t>ニュウリョク</t>
    </rPh>
    <rPh sb="3" eb="4">
      <t>ジョウ</t>
    </rPh>
    <rPh sb="5" eb="7">
      <t>チュウイ</t>
    </rPh>
    <rPh sb="7" eb="8">
      <t>テン</t>
    </rPh>
    <phoneticPr fontId="1"/>
  </si>
  <si>
    <t>・黄色のセルにご入力下さい。</t>
    <rPh sb="1" eb="3">
      <t>キイロ</t>
    </rPh>
    <rPh sb="8" eb="10">
      <t>ニュウリョク</t>
    </rPh>
    <rPh sb="10" eb="11">
      <t>クダ</t>
    </rPh>
    <phoneticPr fontId="1"/>
  </si>
  <si>
    <t>・日付けは2018/1/1（例）と入力すると2018年1月1日になります。</t>
    <rPh sb="1" eb="2">
      <t>ヒ</t>
    </rPh>
    <rPh sb="2" eb="3">
      <t>ヅ</t>
    </rPh>
    <rPh sb="14" eb="15">
      <t>レイ</t>
    </rPh>
    <rPh sb="17" eb="19">
      <t>ニュウリョク</t>
    </rPh>
    <rPh sb="26" eb="27">
      <t>ネン</t>
    </rPh>
    <rPh sb="28" eb="29">
      <t>ガツ</t>
    </rPh>
    <rPh sb="30" eb="31">
      <t>ニチ</t>
    </rPh>
    <phoneticPr fontId="1"/>
  </si>
  <si>
    <t>・青字項目および宿泊費/日当の単価の記載があれば、他の書式で代用可能です。</t>
    <rPh sb="25" eb="26">
      <t>ホカ</t>
    </rPh>
    <rPh sb="27" eb="29">
      <t>ショシキ</t>
    </rPh>
    <rPh sb="30" eb="32">
      <t>ダイヨウ</t>
    </rPh>
    <rPh sb="32" eb="34">
      <t>カノウ</t>
    </rPh>
    <phoneticPr fontId="1"/>
  </si>
  <si>
    <t>→複数の場合は合計金額をご入力下さい。</t>
    <rPh sb="1" eb="3">
      <t>フクスウ</t>
    </rPh>
    <rPh sb="4" eb="6">
      <t>バアイ</t>
    </rPh>
    <rPh sb="7" eb="9">
      <t>ゴウケイ</t>
    </rPh>
    <rPh sb="9" eb="11">
      <t>キンガク</t>
    </rPh>
    <rPh sb="13" eb="15">
      <t>ニュウリョク</t>
    </rPh>
    <rPh sb="15" eb="16">
      <t>クダ</t>
    </rPh>
    <phoneticPr fontId="1"/>
  </si>
  <si>
    <t>・行は適宜増やして下さい。</t>
    <rPh sb="1" eb="2">
      <t>ギョウ</t>
    </rPh>
    <rPh sb="3" eb="5">
      <t>テキギ</t>
    </rPh>
    <rPh sb="5" eb="6">
      <t>フ</t>
    </rPh>
    <rPh sb="9" eb="10">
      <t>クダ</t>
    </rPh>
    <phoneticPr fontId="1"/>
  </si>
  <si>
    <t>■領収書/明細がわかるもの（タクシーを除く公共交通機関に限る）
→領収書がない場合は、請求書/明細がわかるもの/振込んだことを証明できるもの</t>
    <rPh sb="1" eb="3">
      <t>リョウシュウ</t>
    </rPh>
    <rPh sb="3" eb="4">
      <t>ショ</t>
    </rPh>
    <rPh sb="5" eb="7">
      <t>メイサイ</t>
    </rPh>
    <rPh sb="19" eb="20">
      <t>ノゾ</t>
    </rPh>
    <rPh sb="21" eb="23">
      <t>コウキョウ</t>
    </rPh>
    <rPh sb="23" eb="25">
      <t>コウツウ</t>
    </rPh>
    <rPh sb="25" eb="27">
      <t>キカン</t>
    </rPh>
    <rPh sb="28" eb="29">
      <t>カギ</t>
    </rPh>
    <phoneticPr fontId="1"/>
  </si>
  <si>
    <t>■領収書/明細がわかるもの
→領収書がない場合は、請求書/明細がわかるもの/振込んだことを証明できるもの
→社員寮など第三者の領収書がない場合は、社内請求書・領収書/明細がわかるもの/近隣宿泊施設の単価相場がわかるもの</t>
    <rPh sb="83" eb="85">
      <t>メイサイ</t>
    </rPh>
    <rPh sb="94" eb="96">
      <t>シュクハク</t>
    </rPh>
    <rPh sb="96" eb="98">
      <t>シセツ</t>
    </rPh>
    <rPh sb="99" eb="101">
      <t>タンカ</t>
    </rPh>
    <phoneticPr fontId="1"/>
  </si>
  <si>
    <t>■領収書/明細がわかるもの
→領収書がない場合は、請求書/明細がわかるもの/振込んだことを証明できるもの</t>
    <rPh sb="1" eb="3">
      <t>リョウシュウ</t>
    </rPh>
    <rPh sb="3" eb="4">
      <t>ショ</t>
    </rPh>
    <rPh sb="5" eb="7">
      <t>メイサイ</t>
    </rPh>
    <phoneticPr fontId="1"/>
  </si>
  <si>
    <t>■AOTS宛て請求書</t>
    <phoneticPr fontId="1"/>
  </si>
  <si>
    <t>■移動を要する指導の日数がわかるもの（証憑は不要）。</t>
    <rPh sb="1" eb="3">
      <t>イドウ</t>
    </rPh>
    <rPh sb="4" eb="5">
      <t>ヨウ</t>
    </rPh>
    <rPh sb="7" eb="9">
      <t>シドウ</t>
    </rPh>
    <phoneticPr fontId="1"/>
  </si>
  <si>
    <t>■指導業務を実施した日数がわかる資料（完了報告書にある業務日誌や研修計画書等）</t>
    <rPh sb="1" eb="3">
      <t>シドウ</t>
    </rPh>
    <rPh sb="10" eb="12">
      <t>ニッスウ</t>
    </rPh>
    <rPh sb="19" eb="21">
      <t>カンリョウ</t>
    </rPh>
    <rPh sb="21" eb="23">
      <t>ホウコク</t>
    </rPh>
    <rPh sb="23" eb="24">
      <t>ショ</t>
    </rPh>
    <rPh sb="27" eb="29">
      <t>ギョウム</t>
    </rPh>
    <rPh sb="32" eb="34">
      <t>ケンシュウ</t>
    </rPh>
    <rPh sb="34" eb="37">
      <t>ケイカクショ</t>
    </rPh>
    <rPh sb="37" eb="38">
      <t>ナド</t>
    </rPh>
    <phoneticPr fontId="1"/>
  </si>
  <si>
    <t>[助成金申請に関するお問合せ]</t>
    <rPh sb="1" eb="4">
      <t>ジョセイキン</t>
    </rPh>
    <rPh sb="4" eb="6">
      <t>シンセイ</t>
    </rPh>
    <rPh sb="7" eb="8">
      <t>カン</t>
    </rPh>
    <rPh sb="11" eb="13">
      <t>トイアワ</t>
    </rPh>
    <phoneticPr fontId="1"/>
  </si>
  <si>
    <t>APO産業人材育成事業（研修生派遣事業）　助成金請求書</t>
    <rPh sb="3" eb="5">
      <t>サンギョウ</t>
    </rPh>
    <rPh sb="5" eb="7">
      <t>ジンザイ</t>
    </rPh>
    <rPh sb="7" eb="9">
      <t>イクセイ</t>
    </rPh>
    <rPh sb="9" eb="11">
      <t>ジギョウ</t>
    </rPh>
    <rPh sb="12" eb="14">
      <t>ケンシュウ</t>
    </rPh>
    <rPh sb="14" eb="15">
      <t>セイ</t>
    </rPh>
    <rPh sb="15" eb="17">
      <t>ハケン</t>
    </rPh>
    <rPh sb="17" eb="19">
      <t>ジギョウ</t>
    </rPh>
    <rPh sb="21" eb="23">
      <t>ジョセイ</t>
    </rPh>
    <rPh sb="23" eb="24">
      <t>キン</t>
    </rPh>
    <rPh sb="24" eb="26">
      <t>セイキュウ</t>
    </rPh>
    <rPh sb="26" eb="27">
      <t>ショ</t>
    </rPh>
    <phoneticPr fontId="1"/>
  </si>
  <si>
    <t>請求書</t>
    <phoneticPr fontId="1"/>
  </si>
  <si>
    <t>井上 修平(Inoue Shuhei) &lt;shuhei-inoue-ie@aots.jp&gt;</t>
  </si>
  <si>
    <t>小林 恒行(Kobayashi Tsuneyuki) &lt;tsuneyuki-kobayashi-xs@aots.jp&gt;</t>
  </si>
  <si>
    <t>助成金申請に必要な書類と証憑 Required Documents and Evidences for Subsidy</t>
    <rPh sb="0" eb="3">
      <t>ジョセイキン</t>
    </rPh>
    <rPh sb="3" eb="5">
      <t>シンセイ</t>
    </rPh>
    <rPh sb="6" eb="8">
      <t>ヒツヨウ</t>
    </rPh>
    <rPh sb="9" eb="11">
      <t>ショルイ</t>
    </rPh>
    <rPh sb="12" eb="14">
      <t>ショウヒョウ</t>
    </rPh>
    <phoneticPr fontId="1"/>
  </si>
  <si>
    <t>A fixed amount will be paid after the examination of eligible expenses actually incurred.</t>
    <phoneticPr fontId="1"/>
  </si>
  <si>
    <t xml:space="preserve">■e-ticket
■領収書/明細（空港税、燃料サーチャージ、発券手数料等）がわかるもの
→領収書がない場合は、請求書/明細がわかるもの/振込んだことを証明できるもの
</t>
    <rPh sb="15" eb="17">
      <t>メイサイ</t>
    </rPh>
    <rPh sb="46" eb="48">
      <t>リョウシュウ</t>
    </rPh>
    <rPh sb="48" eb="49">
      <t>ショ</t>
    </rPh>
    <rPh sb="52" eb="54">
      <t>バアイ</t>
    </rPh>
    <rPh sb="56" eb="58">
      <t>セイキュウ</t>
    </rPh>
    <rPh sb="58" eb="59">
      <t>ショ</t>
    </rPh>
    <rPh sb="69" eb="71">
      <t>フリコ</t>
    </rPh>
    <rPh sb="76" eb="78">
      <t>ショウメイ</t>
    </rPh>
    <phoneticPr fontId="1"/>
  </si>
  <si>
    <t>2019年7月18日改定</t>
    <rPh sb="4" eb="5">
      <t>ネン</t>
    </rPh>
    <rPh sb="6" eb="7">
      <t>ガツ</t>
    </rPh>
    <rPh sb="9" eb="10">
      <t>ニチ</t>
    </rPh>
    <rPh sb="10" eb="12">
      <t>カイテイ</t>
    </rPh>
    <phoneticPr fontId="1"/>
  </si>
  <si>
    <t>■事業終了後2ヶ月以内に完了報告書
■事業終了後6ヶ月後に事業の成果についての報告書</t>
    <rPh sb="20" eb="22">
      <t>ジギョウ</t>
    </rPh>
    <rPh sb="22" eb="24">
      <t>シュウリョウ</t>
    </rPh>
    <rPh sb="24" eb="25">
      <t>ゴ</t>
    </rPh>
    <rPh sb="27" eb="28">
      <t>ゲツ</t>
    </rPh>
    <rPh sb="28" eb="29">
      <t>ゴ</t>
    </rPh>
    <rPh sb="30" eb="32">
      <t>ジギョウ</t>
    </rPh>
    <phoneticPr fontId="1"/>
  </si>
  <si>
    <t>■領収書/明細がわかるもの
→領収書がない場合は、請求書/明細がわかるもの/振込んだことを証明できるもの</t>
    <phoneticPr fontId="1"/>
  </si>
  <si>
    <t>通訳費</t>
    <phoneticPr fontId="1"/>
  </si>
  <si>
    <t>■領収書/明細がわかるもの（タクシーを除く公共交通機関に限る）
→領収書がない場合は、請求書/明細がわかるもの/振込んだことを証明できるもの
　公共交通機関（鉄道、バス）については、乗換案内ソフト（駅すぱあと）で運賃を確認できれば領収書の代替可。
　但し、100km以下の距離で特急料金を支払った場合は証憑を必ず提出すること。路線バスの利用については、1km以上の場合に限る。</t>
    <rPh sb="1" eb="3">
      <t>リョウシュウ</t>
    </rPh>
    <rPh sb="3" eb="4">
      <t>ショ</t>
    </rPh>
    <rPh sb="5" eb="7">
      <t>メイサイ</t>
    </rPh>
    <rPh sb="19" eb="20">
      <t>ノゾ</t>
    </rPh>
    <rPh sb="21" eb="23">
      <t>コウキョウ</t>
    </rPh>
    <rPh sb="23" eb="25">
      <t>コウツウ</t>
    </rPh>
    <rPh sb="25" eb="27">
      <t>キカン</t>
    </rPh>
    <rPh sb="28" eb="29">
      <t>カギ</t>
    </rPh>
    <rPh sb="72" eb="74">
      <t>コウキョウ</t>
    </rPh>
    <rPh sb="74" eb="76">
      <t>コウツウ</t>
    </rPh>
    <rPh sb="76" eb="78">
      <t>キカン</t>
    </rPh>
    <rPh sb="79" eb="81">
      <t>テツドウ</t>
    </rPh>
    <rPh sb="91" eb="93">
      <t>ノリカエ</t>
    </rPh>
    <rPh sb="93" eb="95">
      <t>アンナイ</t>
    </rPh>
    <rPh sb="99" eb="100">
      <t>エキ</t>
    </rPh>
    <rPh sb="106" eb="108">
      <t>ウンチン</t>
    </rPh>
    <rPh sb="109" eb="111">
      <t>カクニン</t>
    </rPh>
    <rPh sb="115" eb="118">
      <t>リョウシュウショ</t>
    </rPh>
    <rPh sb="119" eb="121">
      <t>ダイタイ</t>
    </rPh>
    <rPh sb="121" eb="122">
      <t>カ</t>
    </rPh>
    <rPh sb="125" eb="126">
      <t>タダ</t>
    </rPh>
    <rPh sb="151" eb="153">
      <t>ショウヒョウ</t>
    </rPh>
    <rPh sb="154" eb="155">
      <t>カナラ</t>
    </rPh>
    <rPh sb="163" eb="165">
      <t>ロセン</t>
    </rPh>
    <rPh sb="168" eb="170">
      <t>リヨウ</t>
    </rPh>
    <rPh sb="179" eb="181">
      <t>イジョウ</t>
    </rPh>
    <rPh sb="182" eb="184">
      <t>バアイ</t>
    </rPh>
    <rPh sb="185" eb="186">
      <t>カギ</t>
    </rPh>
    <phoneticPr fontId="1"/>
  </si>
  <si>
    <t>■研修生が日当を実際に受取ったことを示す資料（研修生名での日当受領書）を申請企業で保存し、
　事務局から依頼があった場合はその写しを提出すること</t>
    <rPh sb="1" eb="4">
      <t>ケンシュウセイ</t>
    </rPh>
    <rPh sb="5" eb="7">
      <t>ニットウ</t>
    </rPh>
    <rPh sb="8" eb="10">
      <t>ジッサイ</t>
    </rPh>
    <rPh sb="11" eb="13">
      <t>ウケト</t>
    </rPh>
    <rPh sb="18" eb="19">
      <t>シメ</t>
    </rPh>
    <rPh sb="20" eb="22">
      <t>シリョウ</t>
    </rPh>
    <rPh sb="23" eb="26">
      <t>ケンシュウセイ</t>
    </rPh>
    <rPh sb="26" eb="27">
      <t>メイ</t>
    </rPh>
    <rPh sb="29" eb="31">
      <t>ニットウ</t>
    </rPh>
    <rPh sb="31" eb="34">
      <t>ジュリョウショ</t>
    </rPh>
    <rPh sb="36" eb="38">
      <t>シンセイ</t>
    </rPh>
    <rPh sb="38" eb="40">
      <t>キギョウ</t>
    </rPh>
    <rPh sb="41" eb="43">
      <t>ホゾン</t>
    </rPh>
    <rPh sb="47" eb="50">
      <t>ジムキョク</t>
    </rPh>
    <rPh sb="52" eb="54">
      <t>イライ</t>
    </rPh>
    <rPh sb="58" eb="60">
      <t>バアイ</t>
    </rPh>
    <rPh sb="63" eb="64">
      <t>ウツ</t>
    </rPh>
    <rPh sb="66" eb="68">
      <t>テイシュツ</t>
    </rPh>
    <phoneticPr fontId="1"/>
  </si>
  <si>
    <t>*3) タクシーは日本国内の利用は対象外。</t>
    <phoneticPr fontId="1"/>
  </si>
  <si>
    <t xml:space="preserve">研修生旅費（日本国内交通費） </t>
    <rPh sb="0" eb="2">
      <t>ケンシュウ</t>
    </rPh>
    <rPh sb="2" eb="3">
      <t>セイ</t>
    </rPh>
    <rPh sb="3" eb="5">
      <t>リョヒ</t>
    </rPh>
    <rPh sb="6" eb="8">
      <t>ニホン</t>
    </rPh>
    <rPh sb="8" eb="10">
      <t>コクナイ</t>
    </rPh>
    <rPh sb="10" eb="13">
      <t>コウツウヒ</t>
    </rPh>
    <phoneticPr fontId="1"/>
  </si>
  <si>
    <t>*3）</t>
    <phoneticPr fontId="1"/>
  </si>
  <si>
    <t>*4）</t>
    <phoneticPr fontId="1"/>
  </si>
  <si>
    <t>*4）</t>
    <phoneticPr fontId="1"/>
  </si>
  <si>
    <t>*5）</t>
    <phoneticPr fontId="1"/>
  </si>
  <si>
    <t>*6）</t>
  </si>
  <si>
    <t>*7）</t>
    <phoneticPr fontId="1"/>
  </si>
  <si>
    <t>*8）</t>
    <phoneticPr fontId="1"/>
  </si>
  <si>
    <r>
      <t xml:space="preserve">*7) </t>
    </r>
    <r>
      <rPr>
        <sz val="10"/>
        <color theme="1"/>
        <rFont val="ＭＳ Ｐゴシック"/>
        <family val="3"/>
        <charset val="128"/>
      </rPr>
      <t>通訳費は外部委託の場合のみ対象。通訳業務を社内通訳者が行う場合、通訳費は対象外。</t>
    </r>
    <rPh sb="4" eb="6">
      <t>ツウヤク</t>
    </rPh>
    <rPh sb="6" eb="7">
      <t>ヒ</t>
    </rPh>
    <rPh sb="8" eb="10">
      <t>ガイブ</t>
    </rPh>
    <rPh sb="10" eb="12">
      <t>イタク</t>
    </rPh>
    <rPh sb="13" eb="15">
      <t>バアイ</t>
    </rPh>
    <rPh sb="17" eb="19">
      <t>タイショウ</t>
    </rPh>
    <rPh sb="20" eb="22">
      <t>ツウヤク</t>
    </rPh>
    <rPh sb="36" eb="38">
      <t>ツウヤク</t>
    </rPh>
    <rPh sb="38" eb="39">
      <t>ヒ</t>
    </rPh>
    <rPh sb="42" eb="43">
      <t>ソト</t>
    </rPh>
    <phoneticPr fontId="1"/>
  </si>
  <si>
    <r>
      <t xml:space="preserve">*8) </t>
    </r>
    <r>
      <rPr>
        <sz val="10"/>
        <color theme="1"/>
        <rFont val="ＭＳ Ｐゴシック"/>
        <family val="3"/>
        <charset val="128"/>
      </rPr>
      <t>別シート請求書（サンプル）内の青字項目および各支出単価の記載があれば別の書式で代用可能。</t>
    </r>
    <rPh sb="4" eb="5">
      <t>ベツ</t>
    </rPh>
    <rPh sb="8" eb="10">
      <t>セイキュウ</t>
    </rPh>
    <rPh sb="10" eb="11">
      <t>ショ</t>
    </rPh>
    <rPh sb="17" eb="18">
      <t>ナイ</t>
    </rPh>
    <rPh sb="19" eb="20">
      <t>アオ</t>
    </rPh>
    <rPh sb="20" eb="21">
      <t>ジ</t>
    </rPh>
    <rPh sb="21" eb="23">
      <t>コウモク</t>
    </rPh>
    <rPh sb="26" eb="27">
      <t>カク</t>
    </rPh>
    <rPh sb="27" eb="29">
      <t>シシュツ</t>
    </rPh>
    <rPh sb="29" eb="31">
      <t>タンカ</t>
    </rPh>
    <rPh sb="32" eb="34">
      <t>キサイ</t>
    </rPh>
    <rPh sb="38" eb="39">
      <t>ベツ</t>
    </rPh>
    <rPh sb="40" eb="42">
      <t>ショシキ</t>
    </rPh>
    <rPh sb="43" eb="45">
      <t>ダイヨウ</t>
    </rPh>
    <rPh sb="45" eb="47">
      <t>カノウ</t>
    </rPh>
    <phoneticPr fontId="1"/>
  </si>
  <si>
    <r>
      <t xml:space="preserve">*6) </t>
    </r>
    <r>
      <rPr>
        <sz val="10"/>
        <color theme="1"/>
        <rFont val="ＭＳ Ｐゴシック"/>
        <family val="3"/>
        <charset val="128"/>
      </rPr>
      <t>研修場所が複数にわたり、指導する専門家の移動が発生する場合のみ対象。</t>
    </r>
    <rPh sb="4" eb="6">
      <t>ケンシュウ</t>
    </rPh>
    <rPh sb="6" eb="8">
      <t>バショ</t>
    </rPh>
    <rPh sb="9" eb="11">
      <t>フクスウ</t>
    </rPh>
    <rPh sb="16" eb="18">
      <t>シドウ</t>
    </rPh>
    <rPh sb="20" eb="23">
      <t>センモンカ</t>
    </rPh>
    <rPh sb="24" eb="26">
      <t>イドウ</t>
    </rPh>
    <rPh sb="27" eb="29">
      <t>ハッセイ</t>
    </rPh>
    <rPh sb="31" eb="33">
      <t>バアイ</t>
    </rPh>
    <rPh sb="35" eb="37">
      <t>タイショウ</t>
    </rPh>
    <phoneticPr fontId="1"/>
  </si>
  <si>
    <r>
      <t xml:space="preserve">*1) </t>
    </r>
    <r>
      <rPr>
        <sz val="10"/>
        <color theme="1"/>
        <rFont val="ＭＳ Ｐゴシック"/>
        <family val="3"/>
        <charset val="128"/>
      </rPr>
      <t>支払時には提出不要。</t>
    </r>
    <rPh sb="4" eb="6">
      <t>シハライ</t>
    </rPh>
    <rPh sb="6" eb="7">
      <t>ジ</t>
    </rPh>
    <rPh sb="9" eb="11">
      <t>テイシュツ</t>
    </rPh>
    <rPh sb="11" eb="13">
      <t>フヨウ</t>
    </rPh>
    <phoneticPr fontId="1"/>
  </si>
  <si>
    <r>
      <t xml:space="preserve">*2) </t>
    </r>
    <r>
      <rPr>
        <sz val="10"/>
        <rFont val="ＭＳ Ｐゴシック"/>
        <family val="3"/>
        <charset val="128"/>
      </rPr>
      <t>日本円への換算レートは、航空券等は発券日（航空券以外は原則として支払日）の三菱</t>
    </r>
    <r>
      <rPr>
        <sz val="10"/>
        <rFont val="Arial"/>
        <family val="2"/>
      </rPr>
      <t>UFJ</t>
    </r>
    <r>
      <rPr>
        <sz val="10"/>
        <rFont val="ＭＳ Ｐゴシック"/>
        <family val="3"/>
        <charset val="128"/>
      </rPr>
      <t>銀行</t>
    </r>
    <r>
      <rPr>
        <sz val="10"/>
        <rFont val="Arial"/>
        <family val="2"/>
      </rPr>
      <t>TTS</t>
    </r>
    <r>
      <rPr>
        <sz val="10"/>
        <rFont val="ＭＳ Ｐゴシック"/>
        <family val="3"/>
        <charset val="128"/>
      </rPr>
      <t>レートを利用のこと。発券日が休日等の場合は発券日直前のレート、発券日が不明瞭の場合は当該便の出発日のレートを利用のこと。</t>
    </r>
    <rPh sb="4" eb="6">
      <t>ニホン</t>
    </rPh>
    <rPh sb="6" eb="7">
      <t>エン</t>
    </rPh>
    <rPh sb="9" eb="11">
      <t>カンサン</t>
    </rPh>
    <rPh sb="16" eb="19">
      <t>コウクウケン</t>
    </rPh>
    <rPh sb="19" eb="20">
      <t>トウ</t>
    </rPh>
    <rPh sb="21" eb="23">
      <t>ハッケン</t>
    </rPh>
    <rPh sb="23" eb="24">
      <t>ビ</t>
    </rPh>
    <rPh sb="25" eb="28">
      <t>コウクウケン</t>
    </rPh>
    <rPh sb="28" eb="30">
      <t>イガイ</t>
    </rPh>
    <rPh sb="31" eb="33">
      <t>ゲンソク</t>
    </rPh>
    <rPh sb="36" eb="39">
      <t>シハライビ</t>
    </rPh>
    <rPh sb="55" eb="57">
      <t>リヨウ</t>
    </rPh>
    <rPh sb="105" eb="107">
      <t>リヨウ</t>
    </rPh>
    <phoneticPr fontId="1"/>
  </si>
  <si>
    <r>
      <t xml:space="preserve">*4) </t>
    </r>
    <r>
      <rPr>
        <sz val="10"/>
        <color theme="1"/>
        <rFont val="ＭＳ Ｐゴシック"/>
        <family val="3"/>
        <charset val="128"/>
      </rPr>
      <t>来日日（研修開始</t>
    </r>
    <r>
      <rPr>
        <sz val="10"/>
        <color theme="1"/>
        <rFont val="Arial"/>
        <family val="2"/>
      </rPr>
      <t>2</t>
    </r>
    <r>
      <rPr>
        <sz val="10"/>
        <color theme="1"/>
        <rFont val="ＭＳ Ｐゴシック"/>
        <family val="3"/>
        <charset val="128"/>
      </rPr>
      <t>日前以降）から離日前日（離日は研修終了後</t>
    </r>
    <r>
      <rPr>
        <sz val="10"/>
        <color theme="1"/>
        <rFont val="Arial"/>
        <family val="2"/>
      </rPr>
      <t>2</t>
    </r>
    <r>
      <rPr>
        <sz val="10"/>
        <color theme="1"/>
        <rFont val="ＭＳ Ｐゴシック"/>
        <family val="3"/>
        <charset val="128"/>
      </rPr>
      <t>日以内）まで対象。（但し、来日日は研修開始前日、離日は研修終了翌日を原則とする。）</t>
    </r>
    <rPh sb="4" eb="6">
      <t>ライニチ</t>
    </rPh>
    <rPh sb="6" eb="7">
      <t>ヒ</t>
    </rPh>
    <rPh sb="8" eb="10">
      <t>ケンシュウ</t>
    </rPh>
    <rPh sb="10" eb="12">
      <t>カイシ</t>
    </rPh>
    <rPh sb="13" eb="15">
      <t>ニチマエ</t>
    </rPh>
    <rPh sb="15" eb="17">
      <t>イコウ</t>
    </rPh>
    <rPh sb="20" eb="22">
      <t>リニチ</t>
    </rPh>
    <rPh sb="22" eb="24">
      <t>ゼンジツ</t>
    </rPh>
    <rPh sb="25" eb="27">
      <t>リニチ</t>
    </rPh>
    <rPh sb="28" eb="30">
      <t>ケンシュウ</t>
    </rPh>
    <rPh sb="30" eb="33">
      <t>シュウリョウゴ</t>
    </rPh>
    <rPh sb="34" eb="35">
      <t>ニチ</t>
    </rPh>
    <rPh sb="35" eb="37">
      <t>イナイ</t>
    </rPh>
    <rPh sb="40" eb="42">
      <t>タイショウ</t>
    </rPh>
    <rPh sb="44" eb="45">
      <t>タダ</t>
    </rPh>
    <rPh sb="47" eb="49">
      <t>ライニチ</t>
    </rPh>
    <rPh sb="58" eb="60">
      <t>リニチ</t>
    </rPh>
    <rPh sb="61" eb="63">
      <t>ケンシュウ</t>
    </rPh>
    <rPh sb="63" eb="65">
      <t>シュウリョウ</t>
    </rPh>
    <rPh sb="65" eb="67">
      <t>ヨクジツ</t>
    </rPh>
    <rPh sb="68" eb="70">
      <t>ゲンソク</t>
    </rPh>
    <phoneticPr fontId="1"/>
  </si>
  <si>
    <r>
      <t xml:space="preserve">*5) </t>
    </r>
    <r>
      <rPr>
        <sz val="10"/>
        <color theme="1"/>
        <rFont val="ＭＳ Ｐゴシック"/>
        <family val="3"/>
        <charset val="128"/>
      </rPr>
      <t>指導する専門家が所属する企業と研修生が所属する企業との資本関係が</t>
    </r>
    <r>
      <rPr>
        <sz val="10"/>
        <color theme="1"/>
        <rFont val="Arial"/>
        <family val="2"/>
      </rPr>
      <t>50</t>
    </r>
    <r>
      <rPr>
        <sz val="10"/>
        <color theme="1"/>
        <rFont val="ＭＳ Ｐゴシック"/>
        <family val="3"/>
        <charset val="128"/>
      </rPr>
      <t>％以上ある企業、または支援対象企業の日本本社もしくはその関係企業に所属する専門家から指導を受ける場合は対象外。</t>
    </r>
    <rPh sb="19" eb="21">
      <t>ケンシュウ</t>
    </rPh>
    <rPh sb="21" eb="22">
      <t>セイ</t>
    </rPh>
    <phoneticPr fontId="1"/>
  </si>
  <si>
    <t>研修・派遣業務部　研修業務グループ　井上/小林</t>
    <rPh sb="0" eb="2">
      <t>ケンシュウ</t>
    </rPh>
    <rPh sb="3" eb="5">
      <t>ハケン</t>
    </rPh>
    <rPh sb="5" eb="7">
      <t>ギョウム</t>
    </rPh>
    <rPh sb="7" eb="8">
      <t>ブ</t>
    </rPh>
    <rPh sb="9" eb="11">
      <t>ケンシュウ</t>
    </rPh>
    <rPh sb="11" eb="13">
      <t>ギョウム</t>
    </rPh>
    <rPh sb="18" eb="20">
      <t>イノウエ</t>
    </rPh>
    <rPh sb="21" eb="23">
      <t>コバヤシ</t>
    </rPh>
    <phoneticPr fontId="1"/>
  </si>
  <si>
    <t xml:space="preserve">     http://www.murc-kawasesouba.jp/fx/past_3month.php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</si>
</sst>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yyyy&quot;年&quot;m&quot;月&quot;d&quot;日&quot;;@"/>
    <numFmt numFmtId="177" formatCode="#,##0&quot;円&quot;"/>
    <numFmt numFmtId="178" formatCode="#,##0&quot;日&quot;"/>
    <numFmt numFmtId="179" formatCode="#,##0&quot;人&quot;"/>
    <numFmt numFmtId="180" formatCode="_(&quot;$&quot;* #,##0.00_);_(&quot;$&quot;* \(#,##0.00\);_(&quot;$&quot;* &quot;-&quot;??_);_(@_)"/>
    <numFmt numFmtId="181" formatCode="[$INR]\ #,##0.00"/>
    <numFmt numFmtId="182" formatCode="[$¥-411]#,##0;[$¥-411]#,##0"/>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u/>
      <sz val="11"/>
      <color theme="1"/>
      <name val="ＭＳ Ｐゴシック"/>
      <family val="3"/>
      <charset val="128"/>
      <scheme val="minor"/>
    </font>
    <font>
      <sz val="11"/>
      <name val="ＭＳ Ｐゴシック"/>
      <family val="3"/>
      <charset val="128"/>
      <scheme val="minor"/>
    </font>
    <font>
      <sz val="10"/>
      <color theme="1"/>
      <name val="ＭＳ Ｐ明朝"/>
      <family val="1"/>
      <charset val="128"/>
    </font>
    <font>
      <b/>
      <sz val="9"/>
      <color indexed="81"/>
      <name val="ＭＳ Ｐゴシック"/>
      <family val="3"/>
      <charset val="128"/>
    </font>
    <font>
      <u/>
      <sz val="11"/>
      <color theme="10"/>
      <name val="ＭＳ Ｐゴシック"/>
      <family val="2"/>
      <charset val="128"/>
      <scheme val="minor"/>
    </font>
    <font>
      <u/>
      <sz val="11"/>
      <color theme="10"/>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1"/>
      <name val="ＭＳ Ｐゴシック"/>
      <family val="2"/>
      <charset val="128"/>
      <scheme val="minor"/>
    </font>
    <font>
      <sz val="9"/>
      <color theme="1"/>
      <name val="ＭＳ Ｐゴシック"/>
      <family val="3"/>
      <charset val="128"/>
      <scheme val="minor"/>
    </font>
    <font>
      <b/>
      <u/>
      <sz val="9"/>
      <color theme="1"/>
      <name val="ＭＳ Ｐゴシック"/>
      <family val="3"/>
      <charset val="128"/>
      <scheme val="minor"/>
    </font>
    <font>
      <b/>
      <sz val="11"/>
      <color rgb="FF0070C0"/>
      <name val="ＭＳ Ｐゴシック"/>
      <family val="3"/>
      <charset val="128"/>
      <scheme val="minor"/>
    </font>
    <font>
      <b/>
      <sz val="10"/>
      <color rgb="FF0070C0"/>
      <name val="ＭＳ Ｐゴシック"/>
      <family val="3"/>
      <charset val="128"/>
      <scheme val="minor"/>
    </font>
    <font>
      <sz val="9"/>
      <color theme="1"/>
      <name val="Arial"/>
      <family val="2"/>
    </font>
    <font>
      <sz val="9"/>
      <color theme="10"/>
      <name val="Arial"/>
      <family val="2"/>
    </font>
    <font>
      <sz val="9"/>
      <name val="Arial"/>
      <family val="2"/>
    </font>
    <font>
      <sz val="11"/>
      <color theme="1"/>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b/>
      <sz val="11"/>
      <color theme="0"/>
      <name val="ＭＳ Ｐゴシック"/>
      <family val="2"/>
      <charset val="128"/>
      <scheme val="minor"/>
    </font>
    <font>
      <sz val="11"/>
      <color theme="1"/>
      <name val="ＭＳ Ｐゴシック"/>
      <family val="2"/>
      <scheme val="minor"/>
    </font>
    <font>
      <sz val="10"/>
      <color theme="1"/>
      <name val="Arial"/>
      <family val="2"/>
    </font>
    <font>
      <sz val="10"/>
      <color theme="1"/>
      <name val="Arial Unicode MS"/>
      <family val="3"/>
      <charset val="128"/>
    </font>
    <font>
      <sz val="12"/>
      <color theme="1"/>
      <name val="Arial Unicode MS"/>
      <family val="3"/>
      <charset val="128"/>
    </font>
    <font>
      <sz val="10"/>
      <color theme="1"/>
      <name val="ＭＳ Ｐゴシック"/>
      <family val="3"/>
      <charset val="128"/>
    </font>
    <font>
      <sz val="10"/>
      <name val="Arial"/>
      <family val="2"/>
    </font>
    <font>
      <sz val="10"/>
      <name val="ＭＳ Ｐゴシック"/>
      <family val="3"/>
      <charset val="128"/>
    </font>
    <font>
      <sz val="11"/>
      <color theme="10"/>
      <name val="ＭＳ Ｐゴシック"/>
      <family val="3"/>
      <charset val="128"/>
      <scheme val="minor"/>
    </font>
  </fonts>
  <fills count="10">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59999389629810485"/>
        <bgColor indexed="65"/>
      </patternFill>
    </fill>
    <fill>
      <patternFill patternType="solid">
        <fgColor theme="9" tint="0.59999389629810485"/>
        <bgColor indexed="65"/>
      </patternFill>
    </fill>
  </fills>
  <borders count="30">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dotted">
        <color indexed="64"/>
      </bottom>
      <diagonal/>
    </border>
    <border>
      <left/>
      <right/>
      <top/>
      <bottom style="thin">
        <color indexed="64"/>
      </bottom>
      <diagonal/>
    </border>
    <border>
      <left style="dotted">
        <color indexed="64"/>
      </left>
      <right/>
      <top/>
      <bottom style="dotted">
        <color indexed="64"/>
      </bottom>
      <diagonal/>
    </border>
    <border>
      <left style="dotted">
        <color indexed="64"/>
      </left>
      <right/>
      <top/>
      <bottom style="thin">
        <color indexed="64"/>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style="dotted">
        <color indexed="64"/>
      </left>
      <right/>
      <top style="thin">
        <color indexed="64"/>
      </top>
      <bottom/>
      <diagonal/>
    </border>
    <border>
      <left/>
      <right style="dotted">
        <color indexed="64"/>
      </right>
      <top style="thin">
        <color indexed="64"/>
      </top>
      <bottom/>
      <diagonal/>
    </border>
    <border>
      <left/>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s>
  <cellStyleXfs count="11">
    <xf numFmtId="0" fontId="0" fillId="0" borderId="0">
      <alignment vertical="center"/>
    </xf>
    <xf numFmtId="0" fontId="7" fillId="0" borderId="0" applyNumberFormat="0" applyFill="0" applyBorder="0" applyAlignment="0" applyProtection="0">
      <alignment vertical="center"/>
    </xf>
    <xf numFmtId="38" fontId="21" fillId="0" borderId="0" applyFont="0" applyFill="0" applyBorder="0" applyAlignment="0" applyProtection="0">
      <alignment vertical="center"/>
    </xf>
    <xf numFmtId="180" fontId="21" fillId="0" borderId="0" applyFont="0" applyFill="0" applyBorder="0" applyAlignment="0" applyProtection="0"/>
    <xf numFmtId="0" fontId="26" fillId="8" borderId="0" applyNumberFormat="0" applyBorder="0" applyAlignment="0" applyProtection="0"/>
    <xf numFmtId="0" fontId="23" fillId="5" borderId="0" applyNumberFormat="0" applyBorder="0" applyAlignment="0" applyProtection="0">
      <alignment vertical="center"/>
    </xf>
    <xf numFmtId="0" fontId="25" fillId="7" borderId="29" applyNumberFormat="0" applyAlignment="0" applyProtection="0">
      <alignment vertical="center"/>
    </xf>
    <xf numFmtId="0" fontId="24" fillId="6" borderId="0" applyNumberFormat="0" applyBorder="0" applyAlignment="0" applyProtection="0">
      <alignment vertical="center"/>
    </xf>
    <xf numFmtId="0" fontId="22" fillId="4" borderId="0" applyNumberFormat="0" applyBorder="0" applyAlignment="0" applyProtection="0">
      <alignment vertical="center"/>
    </xf>
    <xf numFmtId="0" fontId="21" fillId="9" borderId="0" applyNumberFormat="0" applyBorder="0" applyAlignment="0" applyProtection="0">
      <alignment vertical="center"/>
    </xf>
    <xf numFmtId="6" fontId="21" fillId="0" borderId="0" applyFont="0" applyFill="0" applyBorder="0" applyAlignment="0" applyProtection="0">
      <alignment vertical="center"/>
    </xf>
  </cellStyleXfs>
  <cellXfs count="162">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Alignment="1">
      <alignment horizontal="justify" vertical="center"/>
    </xf>
    <xf numFmtId="0" fontId="2" fillId="0" borderId="4" xfId="0" applyFont="1" applyBorder="1" applyAlignment="1">
      <alignment horizontal="left" vertical="top" wrapText="1"/>
    </xf>
    <xf numFmtId="0" fontId="2" fillId="0" borderId="0" xfId="0" applyFont="1" applyAlignment="1">
      <alignment horizontal="right" vertical="center"/>
    </xf>
    <xf numFmtId="0" fontId="2" fillId="0" borderId="0" xfId="0" applyFont="1" applyFill="1" applyAlignment="1">
      <alignment horizontal="left" vertical="center"/>
    </xf>
    <xf numFmtId="0" fontId="8" fillId="0" borderId="0" xfId="1" applyFont="1" applyFill="1">
      <alignment vertical="center"/>
    </xf>
    <xf numFmtId="179" fontId="10" fillId="2" borderId="0" xfId="0" applyNumberFormat="1" applyFont="1" applyFill="1" applyBorder="1" applyAlignment="1">
      <alignment horizontal="right" vertical="center"/>
    </xf>
    <xf numFmtId="0" fontId="10" fillId="3" borderId="3" xfId="0" applyFont="1" applyFill="1" applyBorder="1">
      <alignment vertical="center"/>
    </xf>
    <xf numFmtId="0" fontId="10" fillId="3" borderId="3" xfId="0" applyFont="1" applyFill="1" applyBorder="1" applyAlignment="1">
      <alignment horizontal="right" vertical="center"/>
    </xf>
    <xf numFmtId="0" fontId="10" fillId="3" borderId="3" xfId="0" applyFont="1" applyFill="1" applyBorder="1" applyAlignment="1">
      <alignment horizontal="center" vertical="center"/>
    </xf>
    <xf numFmtId="177" fontId="10" fillId="3" borderId="3" xfId="0" applyNumberFormat="1" applyFont="1" applyFill="1" applyBorder="1" applyAlignment="1">
      <alignment horizontal="right" vertical="center"/>
    </xf>
    <xf numFmtId="0" fontId="10" fillId="0" borderId="13" xfId="0" applyFont="1" applyBorder="1">
      <alignment vertical="center"/>
    </xf>
    <xf numFmtId="0" fontId="10" fillId="0" borderId="0" xfId="0" applyFont="1" applyBorder="1">
      <alignment vertical="center"/>
    </xf>
    <xf numFmtId="0" fontId="10" fillId="0" borderId="0" xfId="0" applyFont="1" applyBorder="1" applyAlignment="1">
      <alignment horizontal="right" vertical="center"/>
    </xf>
    <xf numFmtId="0" fontId="10" fillId="0" borderId="0" xfId="0" applyFont="1" applyBorder="1" applyAlignment="1">
      <alignment horizontal="center" vertical="center"/>
    </xf>
    <xf numFmtId="177" fontId="10" fillId="0" borderId="0" xfId="0" applyNumberFormat="1" applyFont="1" applyFill="1" applyBorder="1" applyAlignment="1">
      <alignment horizontal="right" vertical="center"/>
    </xf>
    <xf numFmtId="0" fontId="10" fillId="0" borderId="13" xfId="0" applyFont="1" applyBorder="1" applyAlignment="1">
      <alignment horizontal="right" vertical="center"/>
    </xf>
    <xf numFmtId="0" fontId="10" fillId="2" borderId="0" xfId="0" applyFont="1" applyFill="1" applyBorder="1" applyAlignment="1">
      <alignment horizontal="right" vertical="center"/>
    </xf>
    <xf numFmtId="0" fontId="10" fillId="0" borderId="1" xfId="0" applyFont="1" applyBorder="1">
      <alignment vertical="center"/>
    </xf>
    <xf numFmtId="0" fontId="10" fillId="0" borderId="5" xfId="0" applyFont="1" applyBorder="1">
      <alignment vertical="center"/>
    </xf>
    <xf numFmtId="0" fontId="10" fillId="0" borderId="5" xfId="0" applyFont="1" applyBorder="1" applyAlignment="1">
      <alignment horizontal="right" vertical="center"/>
    </xf>
    <xf numFmtId="0" fontId="10" fillId="0" borderId="5" xfId="0" applyFont="1" applyBorder="1" applyAlignment="1">
      <alignment horizontal="center" vertical="center"/>
    </xf>
    <xf numFmtId="0" fontId="10" fillId="0" borderId="0" xfId="0" applyFont="1" applyFill="1">
      <alignment vertical="center"/>
    </xf>
    <xf numFmtId="177" fontId="10" fillId="0" borderId="0" xfId="0" applyNumberFormat="1" applyFont="1" applyFill="1" applyAlignment="1">
      <alignment horizontal="right" vertical="center"/>
    </xf>
    <xf numFmtId="0" fontId="10" fillId="0" borderId="0" xfId="0" applyFont="1" applyFill="1" applyAlignment="1">
      <alignment horizontal="center" vertical="center"/>
    </xf>
    <xf numFmtId="178" fontId="10" fillId="0" borderId="0" xfId="0" applyNumberFormat="1" applyFont="1" applyFill="1" applyAlignment="1">
      <alignment horizontal="right" vertical="center"/>
    </xf>
    <xf numFmtId="178" fontId="10" fillId="3" borderId="3" xfId="0" applyNumberFormat="1" applyFont="1" applyFill="1" applyBorder="1" applyAlignment="1">
      <alignment horizontal="right" vertical="center"/>
    </xf>
    <xf numFmtId="177" fontId="10" fillId="2" borderId="0" xfId="0" applyNumberFormat="1" applyFont="1" applyFill="1" applyBorder="1" applyAlignment="1">
      <alignment horizontal="right" vertical="center"/>
    </xf>
    <xf numFmtId="178" fontId="10" fillId="2" borderId="0" xfId="0" applyNumberFormat="1" applyFont="1" applyFill="1" applyBorder="1" applyAlignment="1">
      <alignment horizontal="right" vertical="center"/>
    </xf>
    <xf numFmtId="0" fontId="10" fillId="0" borderId="1" xfId="0" applyFont="1" applyBorder="1" applyAlignment="1">
      <alignment horizontal="center" vertical="center"/>
    </xf>
    <xf numFmtId="177" fontId="10" fillId="2" borderId="5" xfId="0" applyNumberFormat="1" applyFont="1" applyFill="1" applyBorder="1" applyAlignment="1">
      <alignment horizontal="right" vertical="center"/>
    </xf>
    <xf numFmtId="178" fontId="10" fillId="2" borderId="5" xfId="0" applyNumberFormat="1" applyFont="1" applyFill="1" applyBorder="1" applyAlignment="1">
      <alignment horizontal="right" vertical="center"/>
    </xf>
    <xf numFmtId="179" fontId="10" fillId="2" borderId="5" xfId="0" applyNumberFormat="1" applyFont="1" applyFill="1" applyBorder="1" applyAlignment="1">
      <alignment horizontal="right" vertical="center"/>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3" borderId="3" xfId="0" applyFont="1" applyFill="1" applyBorder="1" applyAlignment="1">
      <alignment horizontal="left" vertical="center"/>
    </xf>
    <xf numFmtId="177" fontId="10" fillId="0" borderId="0" xfId="0" applyNumberFormat="1" applyFont="1" applyBorder="1" applyAlignment="1">
      <alignment horizontal="right" vertical="center"/>
    </xf>
    <xf numFmtId="178" fontId="10" fillId="0" borderId="0" xfId="0" applyNumberFormat="1" applyFont="1" applyFill="1" applyBorder="1" applyAlignment="1">
      <alignment horizontal="right" vertical="center"/>
    </xf>
    <xf numFmtId="9" fontId="10" fillId="2" borderId="5" xfId="0" applyNumberFormat="1" applyFont="1" applyFill="1" applyBorder="1" applyAlignment="1">
      <alignment horizontal="right" vertical="center"/>
    </xf>
    <xf numFmtId="9" fontId="10" fillId="0" borderId="5" xfId="0" applyNumberFormat="1" applyFont="1" applyFill="1" applyBorder="1" applyAlignment="1">
      <alignment horizontal="right" vertical="center"/>
    </xf>
    <xf numFmtId="0" fontId="11" fillId="0" borderId="0" xfId="0" applyFont="1" applyFill="1" applyAlignment="1">
      <alignment horizontal="center" vertical="center"/>
    </xf>
    <xf numFmtId="9" fontId="10" fillId="0" borderId="0" xfId="0" applyNumberFormat="1" applyFont="1" applyAlignment="1">
      <alignment horizontal="right" vertical="center"/>
    </xf>
    <xf numFmtId="177" fontId="10" fillId="0" borderId="5" xfId="0" applyNumberFormat="1" applyFont="1" applyFill="1" applyBorder="1" applyAlignment="1">
      <alignment horizontal="right" vertical="center"/>
    </xf>
    <xf numFmtId="0" fontId="10" fillId="0" borderId="5" xfId="0" applyFont="1" applyFill="1" applyBorder="1" applyAlignment="1">
      <alignment horizontal="center" vertical="center"/>
    </xf>
    <xf numFmtId="178" fontId="10" fillId="0" borderId="5" xfId="0" applyNumberFormat="1" applyFont="1" applyFill="1" applyBorder="1" applyAlignment="1">
      <alignment horizontal="right" vertical="center"/>
    </xf>
    <xf numFmtId="0" fontId="10" fillId="0" borderId="0" xfId="0" applyFont="1" applyFill="1" applyAlignment="1">
      <alignment horizontal="right" vertical="center"/>
    </xf>
    <xf numFmtId="177" fontId="9" fillId="0" borderId="5" xfId="0" applyNumberFormat="1" applyFont="1" applyFill="1" applyBorder="1" applyAlignment="1">
      <alignment horizontal="right" vertical="center"/>
    </xf>
    <xf numFmtId="0" fontId="5" fillId="0" borderId="0" xfId="0" applyFont="1" applyBorder="1" applyAlignment="1">
      <alignment horizontal="left" vertical="center"/>
    </xf>
    <xf numFmtId="177" fontId="10" fillId="3" borderId="12" xfId="0" applyNumberFormat="1" applyFont="1" applyFill="1" applyBorder="1" applyAlignment="1">
      <alignment horizontal="right" vertical="center" shrinkToFit="1"/>
    </xf>
    <xf numFmtId="177" fontId="10" fillId="0" borderId="14" xfId="0" applyNumberFormat="1" applyFont="1" applyFill="1" applyBorder="1" applyAlignment="1">
      <alignment horizontal="right" vertical="center" shrinkToFit="1"/>
    </xf>
    <xf numFmtId="177" fontId="10" fillId="0" borderId="14" xfId="0" applyNumberFormat="1" applyFont="1" applyBorder="1" applyAlignment="1">
      <alignment horizontal="right" vertical="center" shrinkToFit="1"/>
    </xf>
    <xf numFmtId="177" fontId="10" fillId="2" borderId="2" xfId="0" applyNumberFormat="1" applyFont="1" applyFill="1" applyBorder="1" applyAlignment="1">
      <alignment horizontal="right" vertical="center" shrinkToFit="1"/>
    </xf>
    <xf numFmtId="177" fontId="10" fillId="0" borderId="2" xfId="0" applyNumberFormat="1" applyFont="1" applyBorder="1" applyAlignment="1">
      <alignment horizontal="right" vertical="center" shrinkToFit="1"/>
    </xf>
    <xf numFmtId="0" fontId="2" fillId="0" borderId="2" xfId="0" applyFont="1" applyBorder="1" applyAlignment="1">
      <alignment vertical="center" shrinkToFit="1"/>
    </xf>
    <xf numFmtId="177" fontId="9" fillId="2" borderId="2" xfId="0" applyNumberFormat="1" applyFont="1" applyFill="1" applyBorder="1" applyAlignment="1">
      <alignment horizontal="right" vertical="center" shrinkToFit="1"/>
    </xf>
    <xf numFmtId="178" fontId="2" fillId="0" borderId="0" xfId="0" applyNumberFormat="1" applyFont="1">
      <alignment vertical="center"/>
    </xf>
    <xf numFmtId="0" fontId="12" fillId="0" borderId="0" xfId="0" applyFont="1">
      <alignment vertical="center"/>
    </xf>
    <xf numFmtId="0" fontId="2" fillId="0" borderId="3" xfId="0" applyFont="1" applyBorder="1" applyAlignment="1">
      <alignment vertical="top"/>
    </xf>
    <xf numFmtId="0" fontId="2" fillId="0" borderId="5" xfId="0" applyFont="1" applyBorder="1" applyAlignment="1">
      <alignment vertical="top"/>
    </xf>
    <xf numFmtId="0" fontId="2" fillId="0" borderId="3" xfId="0" applyFont="1" applyBorder="1" applyAlignment="1">
      <alignment vertical="top" wrapText="1"/>
    </xf>
    <xf numFmtId="0" fontId="2" fillId="0" borderId="5" xfId="0" applyFont="1" applyBorder="1" applyAlignment="1">
      <alignment vertical="top" wrapText="1"/>
    </xf>
    <xf numFmtId="0" fontId="2" fillId="0" borderId="0" xfId="0" applyFont="1" applyBorder="1" applyAlignment="1">
      <alignment horizontal="left" vertical="top" wrapText="1"/>
    </xf>
    <xf numFmtId="0" fontId="2" fillId="0" borderId="18" xfId="0" applyFont="1" applyBorder="1" applyAlignment="1">
      <alignment vertical="top"/>
    </xf>
    <xf numFmtId="0" fontId="2" fillId="0" borderId="0" xfId="0" applyFont="1" applyAlignment="1">
      <alignment vertical="center"/>
    </xf>
    <xf numFmtId="0" fontId="13" fillId="0" borderId="0" xfId="1" applyFont="1" applyAlignment="1">
      <alignment horizontal="right" vertical="center"/>
    </xf>
    <xf numFmtId="0" fontId="3" fillId="0" borderId="0" xfId="0" applyFont="1" applyBorder="1" applyAlignment="1">
      <alignment vertical="center"/>
    </xf>
    <xf numFmtId="0" fontId="14" fillId="0" borderId="0" xfId="0" applyFont="1" applyAlignment="1">
      <alignment horizontal="right" vertical="center"/>
    </xf>
    <xf numFmtId="0" fontId="15" fillId="0" borderId="0" xfId="0" applyFont="1" applyBorder="1" applyAlignment="1">
      <alignment vertical="center"/>
    </xf>
    <xf numFmtId="0" fontId="10" fillId="0" borderId="13" xfId="0" applyFont="1" applyBorder="1" applyAlignment="1">
      <alignment horizontal="left" vertical="center"/>
    </xf>
    <xf numFmtId="0" fontId="10" fillId="0" borderId="1" xfId="0" applyFont="1" applyBorder="1" applyAlignment="1">
      <alignment horizontal="left" vertical="center"/>
    </xf>
    <xf numFmtId="0" fontId="12" fillId="0" borderId="0" xfId="0" applyFont="1" applyFill="1">
      <alignment vertical="center"/>
    </xf>
    <xf numFmtId="0" fontId="16" fillId="0" borderId="0" xfId="0" applyFont="1">
      <alignment vertical="center"/>
    </xf>
    <xf numFmtId="0" fontId="17" fillId="3" borderId="11" xfId="0" applyFont="1" applyFill="1" applyBorder="1">
      <alignment vertical="center"/>
    </xf>
    <xf numFmtId="0" fontId="17" fillId="0" borderId="0" xfId="0" applyFont="1" applyBorder="1" applyAlignment="1">
      <alignment horizontal="left" vertical="center"/>
    </xf>
    <xf numFmtId="177" fontId="10" fillId="0" borderId="0" xfId="0" applyNumberFormat="1" applyFont="1" applyBorder="1" applyAlignment="1">
      <alignment vertical="center"/>
    </xf>
    <xf numFmtId="0" fontId="14" fillId="0" borderId="20" xfId="0" applyFont="1" applyBorder="1" applyAlignment="1">
      <alignment horizontal="right" vertical="center" wrapText="1"/>
    </xf>
    <xf numFmtId="0" fontId="14" fillId="0" borderId="9" xfId="0" applyFont="1" applyBorder="1" applyAlignment="1">
      <alignment horizontal="right" vertical="center" wrapText="1"/>
    </xf>
    <xf numFmtId="0" fontId="14" fillId="0" borderId="16" xfId="0" applyFont="1" applyBorder="1" applyAlignment="1">
      <alignment horizontal="right" vertical="center" wrapText="1"/>
    </xf>
    <xf numFmtId="0" fontId="14" fillId="0" borderId="18"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0" xfId="0" applyFont="1" applyBorder="1" applyAlignment="1">
      <alignment horizontal="right" vertical="center" wrapText="1"/>
    </xf>
    <xf numFmtId="0" fontId="2" fillId="0" borderId="19" xfId="0" applyFont="1" applyBorder="1" applyAlignment="1">
      <alignment vertical="center" wrapText="1"/>
    </xf>
    <xf numFmtId="0" fontId="2" fillId="0" borderId="7" xfId="0" applyFont="1" applyBorder="1" applyAlignment="1">
      <alignment vertical="center" wrapText="1"/>
    </xf>
    <xf numFmtId="0" fontId="2" fillId="0" borderId="15" xfId="0" applyFont="1" applyBorder="1" applyAlignment="1">
      <alignment vertical="center" wrapText="1"/>
    </xf>
    <xf numFmtId="0" fontId="2" fillId="0" borderId="6" xfId="0" applyFont="1" applyBorder="1" applyAlignment="1">
      <alignment vertical="center" wrapText="1"/>
    </xf>
    <xf numFmtId="0" fontId="2" fillId="0" borderId="11" xfId="0" applyFont="1" applyBorder="1" applyAlignment="1">
      <alignment vertical="center"/>
    </xf>
    <xf numFmtId="0" fontId="2" fillId="0" borderId="1" xfId="0" applyFont="1" applyBorder="1" applyAlignment="1">
      <alignment vertical="center"/>
    </xf>
    <xf numFmtId="0" fontId="2" fillId="0" borderId="13" xfId="0" applyFont="1" applyBorder="1" applyAlignment="1">
      <alignment vertical="center"/>
    </xf>
    <xf numFmtId="0" fontId="12" fillId="0" borderId="0" xfId="0" applyFont="1" applyAlignment="1">
      <alignment vertical="center"/>
    </xf>
    <xf numFmtId="176" fontId="9" fillId="0" borderId="0" xfId="0" applyNumberFormat="1" applyFont="1" applyFill="1" applyBorder="1" applyAlignment="1">
      <alignment horizontal="right" vertical="center"/>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4" xfId="0" applyFont="1" applyBorder="1" applyAlignment="1">
      <alignment vertical="center" wrapText="1"/>
    </xf>
    <xf numFmtId="177" fontId="10" fillId="0" borderId="5" xfId="0" applyNumberFormat="1" applyFont="1" applyBorder="1" applyAlignment="1">
      <alignment vertical="center" shrinkToFit="1"/>
    </xf>
    <xf numFmtId="0" fontId="18" fillId="0" borderId="0" xfId="0" applyFont="1" applyBorder="1" applyAlignment="1">
      <alignment vertical="center"/>
    </xf>
    <xf numFmtId="0" fontId="18" fillId="0" borderId="0" xfId="0" applyFont="1">
      <alignment vertical="center"/>
    </xf>
    <xf numFmtId="0" fontId="18" fillId="0" borderId="0" xfId="0" applyFont="1" applyBorder="1" applyAlignment="1">
      <alignment horizontal="left"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right" vertical="center"/>
    </xf>
    <xf numFmtId="0" fontId="20" fillId="0" borderId="0" xfId="0" applyFont="1" applyBorder="1" applyAlignment="1">
      <alignment horizontal="left" vertical="center"/>
    </xf>
    <xf numFmtId="0" fontId="20" fillId="0" borderId="0" xfId="0" applyFont="1">
      <alignment vertical="center"/>
    </xf>
    <xf numFmtId="0" fontId="2" fillId="0" borderId="0" xfId="0" applyFont="1" applyBorder="1" applyAlignment="1">
      <alignment vertical="top"/>
    </xf>
    <xf numFmtId="0" fontId="2" fillId="0" borderId="6" xfId="0" applyFont="1" applyBorder="1" applyAlignment="1">
      <alignment horizontal="left" vertical="top"/>
    </xf>
    <xf numFmtId="0" fontId="2" fillId="0" borderId="4" xfId="0" applyFont="1" applyBorder="1" applyAlignment="1">
      <alignment horizontal="left" vertical="top"/>
    </xf>
    <xf numFmtId="0" fontId="14" fillId="0" borderId="8" xfId="0" applyFont="1" applyBorder="1" applyAlignment="1">
      <alignment horizontal="righ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quotePrefix="1" applyFont="1" applyAlignment="1">
      <alignment horizontal="right" vertical="center"/>
    </xf>
    <xf numFmtId="0" fontId="14" fillId="0" borderId="0" xfId="0" applyFont="1" applyAlignment="1">
      <alignment vertical="center"/>
    </xf>
    <xf numFmtId="0" fontId="14" fillId="0" borderId="0" xfId="0" applyFont="1">
      <alignment vertical="center"/>
    </xf>
    <xf numFmtId="0" fontId="27" fillId="0" borderId="0" xfId="0" applyFont="1" applyAlignment="1">
      <alignment horizontal="left" vertical="center"/>
    </xf>
    <xf numFmtId="0" fontId="28" fillId="0" borderId="0" xfId="0" applyFont="1" applyAlignment="1">
      <alignment vertical="center"/>
    </xf>
    <xf numFmtId="0" fontId="28" fillId="0" borderId="0" xfId="0" applyFont="1" applyAlignment="1">
      <alignment vertical="center" shrinkToFit="1"/>
    </xf>
    <xf numFmtId="0" fontId="29" fillId="0" borderId="0" xfId="0" applyFont="1">
      <alignment vertical="center"/>
    </xf>
    <xf numFmtId="0" fontId="27" fillId="0" borderId="0" xfId="0" applyFont="1" applyAlignment="1">
      <alignment vertical="center"/>
    </xf>
    <xf numFmtId="0" fontId="27" fillId="0" borderId="0" xfId="0" applyFont="1" applyAlignment="1">
      <alignment horizontal="right" vertical="center"/>
    </xf>
    <xf numFmtId="0" fontId="27" fillId="0" borderId="0" xfId="0" applyFont="1">
      <alignment vertical="center"/>
    </xf>
    <xf numFmtId="0" fontId="27" fillId="0" borderId="0" xfId="0" applyFont="1" applyBorder="1" applyAlignment="1">
      <alignment vertical="center"/>
    </xf>
    <xf numFmtId="0" fontId="31" fillId="0" borderId="0" xfId="0" applyFont="1" applyBorder="1" applyAlignment="1">
      <alignment vertical="center"/>
    </xf>
    <xf numFmtId="0" fontId="28" fillId="0" borderId="0" xfId="0" applyFont="1" applyAlignment="1">
      <alignment vertical="center" wrapText="1"/>
    </xf>
    <xf numFmtId="38" fontId="28" fillId="0" borderId="0" xfId="2" applyFont="1">
      <alignment vertical="center"/>
    </xf>
    <xf numFmtId="181" fontId="28" fillId="0" borderId="0" xfId="2" applyNumberFormat="1" applyFont="1">
      <alignment vertical="center"/>
    </xf>
    <xf numFmtId="182" fontId="28" fillId="0" borderId="0" xfId="0" applyNumberFormat="1" applyFont="1" applyAlignment="1">
      <alignment horizontal="center" vertical="center"/>
    </xf>
    <xf numFmtId="0" fontId="28" fillId="0" borderId="0" xfId="0" applyFont="1">
      <alignment vertical="center"/>
    </xf>
    <xf numFmtId="0" fontId="33" fillId="0" borderId="0" xfId="1" applyFont="1">
      <alignment vertical="center"/>
    </xf>
    <xf numFmtId="0" fontId="33" fillId="0" borderId="0" xfId="1" applyFont="1" applyAlignment="1">
      <alignment vertical="center"/>
    </xf>
    <xf numFmtId="0" fontId="19" fillId="0" borderId="0" xfId="1" applyFont="1" applyFill="1" applyAlignment="1">
      <alignment vertical="center"/>
    </xf>
    <xf numFmtId="0" fontId="2" fillId="0" borderId="17" xfId="0" applyFont="1" applyBorder="1" applyAlignment="1">
      <alignment horizontal="left" vertical="top" wrapText="1"/>
    </xf>
    <xf numFmtId="0" fontId="2" fillId="0" borderId="21" xfId="0" applyFont="1" applyBorder="1" applyAlignment="1">
      <alignment horizontal="left" vertical="top" wrapText="1"/>
    </xf>
    <xf numFmtId="0" fontId="2" fillId="0" borderId="27" xfId="0" applyFont="1"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28" xfId="0" applyBorder="1" applyAlignment="1">
      <alignment horizontal="left" vertical="top" wrapText="1"/>
    </xf>
    <xf numFmtId="0" fontId="0" fillId="0" borderId="21" xfId="0" applyBorder="1" applyAlignment="1">
      <alignment horizontal="left" vertical="top" wrapText="1"/>
    </xf>
    <xf numFmtId="0" fontId="27" fillId="0" borderId="0" xfId="0" applyFont="1" applyAlignment="1">
      <alignment horizontal="left" vertical="center"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19" xfId="0" applyFont="1" applyBorder="1" applyAlignment="1">
      <alignment horizontal="left" vertical="top" wrapText="1"/>
    </xf>
    <xf numFmtId="0" fontId="2" fillId="0" borderId="3"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6"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6" xfId="0" applyFont="1" applyBorder="1" applyAlignment="1">
      <alignment horizontal="left" vertical="top" wrapText="1"/>
    </xf>
    <xf numFmtId="176" fontId="9" fillId="2" borderId="0" xfId="0" applyNumberFormat="1" applyFont="1" applyFill="1" applyBorder="1" applyAlignment="1">
      <alignment horizontal="left" vertical="center"/>
    </xf>
    <xf numFmtId="0" fontId="2" fillId="2" borderId="0" xfId="0" applyFont="1" applyFill="1" applyAlignment="1">
      <alignment horizontal="left" vertical="center"/>
    </xf>
    <xf numFmtId="176" fontId="9" fillId="2" borderId="0" xfId="0" applyNumberFormat="1" applyFont="1" applyFill="1" applyBorder="1" applyAlignment="1">
      <alignment horizontal="right" vertical="center"/>
    </xf>
    <xf numFmtId="0" fontId="3" fillId="0" borderId="0" xfId="0" applyFont="1" applyAlignment="1">
      <alignment horizontal="center" vertical="center"/>
    </xf>
  </cellXfs>
  <cellStyles count="11">
    <cellStyle name="40% - Accent4 3" xfId="4"/>
    <cellStyle name="40% - Accent6 2" xfId="9"/>
    <cellStyle name="Bad 2" xfId="5"/>
    <cellStyle name="Check Cell 2" xfId="6"/>
    <cellStyle name="Comma [0] 2" xfId="2"/>
    <cellStyle name="Currency [0] 2" xfId="10"/>
    <cellStyle name="Good 2" xfId="8"/>
    <cellStyle name="Neutral 2" xfId="7"/>
    <cellStyle name="ハイパーリンク" xfId="1" builtinId="8"/>
    <cellStyle name="通貨 [0.00] 2" xfId="3"/>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dpf01\A&amp;F%20Public\00%202017%20GBM%20Iran\budget%20data\(2017-R)Budget_Report_SRVer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_XLB_WorkbookFile"/>
      <sheetName val="Ls_AgXLB_WorkbookFile"/>
      <sheetName val="Master"/>
      <sheetName val="tmpscrapsheet"/>
      <sheetName val="Report METI added"/>
      <sheetName val="Report"/>
      <sheetName val="Check"/>
      <sheetName val="HR"/>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urc-kawasesouba.jp/fx/past_3month.ph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tabSelected="1" view="pageBreakPreview" topLeftCell="A6" zoomScale="75" zoomScaleNormal="75" zoomScaleSheetLayoutView="75" workbookViewId="0">
      <selection activeCell="A27" sqref="A27"/>
    </sheetView>
  </sheetViews>
  <sheetFormatPr defaultRowHeight="13.5" x14ac:dyDescent="0.15"/>
  <cols>
    <col min="1" max="1" width="9" style="67" customWidth="1"/>
    <col min="2" max="2" width="9" style="1" customWidth="1"/>
    <col min="3" max="4" width="9" style="67" customWidth="1"/>
    <col min="5" max="5" width="9" style="1" customWidth="1"/>
    <col min="6" max="6" width="9" style="70" customWidth="1"/>
    <col min="7" max="7" width="9" style="1" customWidth="1"/>
    <col min="8" max="16384" width="9" style="1"/>
  </cols>
  <sheetData>
    <row r="1" spans="1:18" x14ac:dyDescent="0.15">
      <c r="E1" s="3"/>
      <c r="R1" s="113" t="s">
        <v>63</v>
      </c>
    </row>
    <row r="2" spans="1:18" ht="17.25" customHeight="1" x14ac:dyDescent="0.15">
      <c r="A2" s="69" t="s">
        <v>60</v>
      </c>
      <c r="B2" s="69"/>
      <c r="C2" s="69"/>
      <c r="D2" s="69"/>
      <c r="E2" s="69"/>
      <c r="F2" s="71"/>
      <c r="G2" s="69"/>
    </row>
    <row r="3" spans="1:18" s="111" customFormat="1" ht="15.95" customHeight="1" x14ac:dyDescent="0.15">
      <c r="A3" s="112" t="s">
        <v>61</v>
      </c>
      <c r="B3" s="112"/>
      <c r="C3" s="112"/>
      <c r="D3" s="112"/>
      <c r="E3" s="112"/>
      <c r="F3" s="112"/>
      <c r="G3" s="112"/>
    </row>
    <row r="4" spans="1:18" s="2" customFormat="1" ht="25.5" customHeight="1" x14ac:dyDescent="0.15">
      <c r="A4" s="89" t="s">
        <v>0</v>
      </c>
      <c r="B4" s="61"/>
      <c r="C4" s="85"/>
      <c r="D4" s="94"/>
      <c r="E4" s="63"/>
      <c r="F4" s="79"/>
      <c r="G4" s="143" t="s">
        <v>64</v>
      </c>
      <c r="H4" s="144"/>
      <c r="I4" s="144"/>
      <c r="J4" s="144"/>
      <c r="K4" s="144"/>
      <c r="L4" s="144"/>
      <c r="M4" s="144"/>
      <c r="N4" s="144"/>
      <c r="O4" s="144"/>
      <c r="P4" s="144"/>
      <c r="Q4" s="144"/>
      <c r="R4" s="145"/>
    </row>
    <row r="5" spans="1:18" s="2" customFormat="1" ht="25.5" customHeight="1" x14ac:dyDescent="0.15">
      <c r="A5" s="90"/>
      <c r="B5" s="62"/>
      <c r="C5" s="86"/>
      <c r="D5" s="95"/>
      <c r="E5" s="64"/>
      <c r="F5" s="80" t="s">
        <v>2</v>
      </c>
      <c r="G5" s="146"/>
      <c r="H5" s="147"/>
      <c r="I5" s="147"/>
      <c r="J5" s="147"/>
      <c r="K5" s="147"/>
      <c r="L5" s="147"/>
      <c r="M5" s="147"/>
      <c r="N5" s="147"/>
      <c r="O5" s="147"/>
      <c r="P5" s="147"/>
      <c r="Q5" s="147"/>
      <c r="R5" s="148"/>
    </row>
    <row r="6" spans="1:18" s="2" customFormat="1" ht="24" customHeight="1" x14ac:dyDescent="0.15">
      <c r="A6" s="91" t="s">
        <v>1</v>
      </c>
      <c r="B6" s="66"/>
      <c r="C6" s="149" t="s">
        <v>25</v>
      </c>
      <c r="D6" s="150"/>
      <c r="E6" s="150"/>
      <c r="F6" s="81" t="s">
        <v>3</v>
      </c>
      <c r="G6" s="149" t="s">
        <v>62</v>
      </c>
      <c r="H6" s="150"/>
      <c r="I6" s="150"/>
      <c r="J6" s="150"/>
      <c r="K6" s="150"/>
      <c r="L6" s="150"/>
      <c r="M6" s="150"/>
      <c r="N6" s="150"/>
      <c r="O6" s="150"/>
      <c r="P6" s="150"/>
      <c r="Q6" s="150"/>
      <c r="R6" s="151"/>
    </row>
    <row r="7" spans="1:18" s="2" customFormat="1" ht="15" customHeight="1" x14ac:dyDescent="0.15">
      <c r="A7" s="91"/>
      <c r="B7" s="66"/>
      <c r="C7" s="87"/>
      <c r="D7" s="96"/>
      <c r="E7" s="65"/>
      <c r="F7" s="82"/>
      <c r="G7" s="149"/>
      <c r="H7" s="150"/>
      <c r="I7" s="150"/>
      <c r="J7" s="150"/>
      <c r="K7" s="150"/>
      <c r="L7" s="150"/>
      <c r="M7" s="150"/>
      <c r="N7" s="150"/>
      <c r="O7" s="150"/>
      <c r="P7" s="150"/>
      <c r="Q7" s="150"/>
      <c r="R7" s="151"/>
    </row>
    <row r="8" spans="1:18" s="2" customFormat="1" ht="15" customHeight="1" x14ac:dyDescent="0.15">
      <c r="A8" s="91"/>
      <c r="B8" s="66"/>
      <c r="C8" s="88"/>
      <c r="D8" s="97"/>
      <c r="E8" s="4"/>
      <c r="F8" s="83"/>
      <c r="G8" s="149"/>
      <c r="H8" s="150"/>
      <c r="I8" s="150"/>
      <c r="J8" s="150"/>
      <c r="K8" s="150"/>
      <c r="L8" s="150"/>
      <c r="M8" s="150"/>
      <c r="N8" s="150"/>
      <c r="O8" s="150"/>
      <c r="P8" s="150"/>
      <c r="Q8" s="150"/>
      <c r="R8" s="151"/>
    </row>
    <row r="9" spans="1:18" s="2" customFormat="1" ht="24" customHeight="1" x14ac:dyDescent="0.15">
      <c r="A9" s="91"/>
      <c r="B9" s="66"/>
      <c r="C9" s="133" t="s">
        <v>70</v>
      </c>
      <c r="D9" s="139"/>
      <c r="E9" s="139"/>
      <c r="F9" s="81" t="s">
        <v>71</v>
      </c>
      <c r="G9" s="152" t="s">
        <v>67</v>
      </c>
      <c r="H9" s="153"/>
      <c r="I9" s="153"/>
      <c r="J9" s="153"/>
      <c r="K9" s="153"/>
      <c r="L9" s="153"/>
      <c r="M9" s="153"/>
      <c r="N9" s="153"/>
      <c r="O9" s="153"/>
      <c r="P9" s="153"/>
      <c r="Q9" s="153"/>
      <c r="R9" s="154"/>
    </row>
    <row r="10" spans="1:18" s="2" customFormat="1" ht="39" customHeight="1" x14ac:dyDescent="0.15">
      <c r="A10" s="91"/>
      <c r="B10" s="66"/>
      <c r="C10" s="88"/>
      <c r="D10" s="97"/>
      <c r="E10" s="4"/>
      <c r="F10" s="83"/>
      <c r="G10" s="152"/>
      <c r="H10" s="153"/>
      <c r="I10" s="153"/>
      <c r="J10" s="153"/>
      <c r="K10" s="153"/>
      <c r="L10" s="153"/>
      <c r="M10" s="153"/>
      <c r="N10" s="153"/>
      <c r="O10" s="153"/>
      <c r="P10" s="153"/>
      <c r="Q10" s="153"/>
      <c r="R10" s="154"/>
    </row>
    <row r="11" spans="1:18" s="2" customFormat="1" ht="24" customHeight="1" x14ac:dyDescent="0.15">
      <c r="A11" s="91"/>
      <c r="B11" s="66"/>
      <c r="C11" s="133" t="s">
        <v>26</v>
      </c>
      <c r="D11" s="134"/>
      <c r="E11" s="134"/>
      <c r="F11" s="81" t="s">
        <v>72</v>
      </c>
      <c r="G11" s="152" t="s">
        <v>50</v>
      </c>
      <c r="H11" s="153"/>
      <c r="I11" s="153"/>
      <c r="J11" s="153"/>
      <c r="K11" s="153"/>
      <c r="L11" s="153"/>
      <c r="M11" s="153"/>
      <c r="N11" s="153"/>
      <c r="O11" s="153"/>
      <c r="P11" s="153"/>
      <c r="Q11" s="153"/>
      <c r="R11" s="154"/>
    </row>
    <row r="12" spans="1:18" s="2" customFormat="1" ht="15.75" customHeight="1" x14ac:dyDescent="0.15">
      <c r="A12" s="91"/>
      <c r="B12" s="66"/>
      <c r="C12" s="87"/>
      <c r="D12" s="96"/>
      <c r="E12" s="65"/>
      <c r="F12" s="82"/>
      <c r="G12" s="152"/>
      <c r="H12" s="153"/>
      <c r="I12" s="153"/>
      <c r="J12" s="153"/>
      <c r="K12" s="153"/>
      <c r="L12" s="153"/>
      <c r="M12" s="153"/>
      <c r="N12" s="153"/>
      <c r="O12" s="153"/>
      <c r="P12" s="153"/>
      <c r="Q12" s="153"/>
      <c r="R12" s="154"/>
    </row>
    <row r="13" spans="1:18" s="2" customFormat="1" ht="15.75" customHeight="1" x14ac:dyDescent="0.15">
      <c r="A13" s="91"/>
      <c r="B13" s="66"/>
      <c r="C13" s="87"/>
      <c r="D13" s="96"/>
      <c r="E13" s="65"/>
      <c r="F13" s="82"/>
      <c r="G13" s="152"/>
      <c r="H13" s="153"/>
      <c r="I13" s="153"/>
      <c r="J13" s="153"/>
      <c r="K13" s="153"/>
      <c r="L13" s="153"/>
      <c r="M13" s="153"/>
      <c r="N13" s="153"/>
      <c r="O13" s="153"/>
      <c r="P13" s="153"/>
      <c r="Q13" s="153"/>
      <c r="R13" s="154"/>
    </row>
    <row r="14" spans="1:18" s="107" customFormat="1" ht="30" customHeight="1" x14ac:dyDescent="0.15">
      <c r="A14" s="91"/>
      <c r="B14" s="66"/>
      <c r="C14" s="133" t="s">
        <v>27</v>
      </c>
      <c r="D14" s="134"/>
      <c r="E14" s="134"/>
      <c r="F14" s="81" t="s">
        <v>73</v>
      </c>
      <c r="G14" s="133" t="s">
        <v>68</v>
      </c>
      <c r="H14" s="134"/>
      <c r="I14" s="134"/>
      <c r="J14" s="134"/>
      <c r="K14" s="134"/>
      <c r="L14" s="134"/>
      <c r="M14" s="134"/>
      <c r="N14" s="134"/>
      <c r="O14" s="134"/>
      <c r="P14" s="134"/>
      <c r="Q14" s="134"/>
      <c r="R14" s="135"/>
    </row>
    <row r="15" spans="1:18" s="107" customFormat="1" x14ac:dyDescent="0.15">
      <c r="A15" s="91"/>
      <c r="B15" s="66"/>
      <c r="C15" s="108"/>
      <c r="D15" s="109"/>
      <c r="E15" s="109"/>
      <c r="F15" s="110"/>
      <c r="G15" s="136"/>
      <c r="H15" s="137"/>
      <c r="I15" s="137"/>
      <c r="J15" s="137"/>
      <c r="K15" s="137"/>
      <c r="L15" s="137"/>
      <c r="M15" s="137"/>
      <c r="N15" s="137"/>
      <c r="O15" s="137"/>
      <c r="P15" s="137"/>
      <c r="Q15" s="137"/>
      <c r="R15" s="138"/>
    </row>
    <row r="16" spans="1:18" s="2" customFormat="1" ht="24" customHeight="1" x14ac:dyDescent="0.15">
      <c r="A16" s="91"/>
      <c r="B16" s="66"/>
      <c r="C16" s="152" t="s">
        <v>28</v>
      </c>
      <c r="D16" s="153"/>
      <c r="E16" s="153"/>
      <c r="F16" s="81" t="s">
        <v>74</v>
      </c>
      <c r="G16" s="155" t="s">
        <v>54</v>
      </c>
      <c r="H16" s="156"/>
      <c r="I16" s="156"/>
      <c r="J16" s="156"/>
      <c r="K16" s="156"/>
      <c r="L16" s="156"/>
      <c r="M16" s="156"/>
      <c r="N16" s="156"/>
      <c r="O16" s="156"/>
      <c r="P16" s="156"/>
      <c r="Q16" s="156"/>
      <c r="R16" s="157"/>
    </row>
    <row r="17" spans="1:18" s="2" customFormat="1" ht="17.25" customHeight="1" x14ac:dyDescent="0.15">
      <c r="A17" s="91"/>
      <c r="B17" s="66"/>
      <c r="C17" s="133" t="s">
        <v>29</v>
      </c>
      <c r="D17" s="134"/>
      <c r="E17" s="134"/>
      <c r="F17" s="81" t="s">
        <v>74</v>
      </c>
      <c r="G17" s="152" t="s">
        <v>49</v>
      </c>
      <c r="H17" s="153"/>
      <c r="I17" s="153"/>
      <c r="J17" s="153"/>
      <c r="K17" s="153"/>
      <c r="L17" s="153"/>
      <c r="M17" s="153"/>
      <c r="N17" s="153"/>
      <c r="O17" s="153"/>
      <c r="P17" s="153"/>
      <c r="Q17" s="153"/>
      <c r="R17" s="154"/>
    </row>
    <row r="18" spans="1:18" s="2" customFormat="1" ht="17.25" customHeight="1" x14ac:dyDescent="0.15">
      <c r="A18" s="91"/>
      <c r="B18" s="66"/>
      <c r="C18" s="88"/>
      <c r="D18" s="97"/>
      <c r="E18" s="4"/>
      <c r="F18" s="83"/>
      <c r="G18" s="152"/>
      <c r="H18" s="153"/>
      <c r="I18" s="153"/>
      <c r="J18" s="153"/>
      <c r="K18" s="153"/>
      <c r="L18" s="153"/>
      <c r="M18" s="153"/>
      <c r="N18" s="153"/>
      <c r="O18" s="153"/>
      <c r="P18" s="153"/>
      <c r="Q18" s="153"/>
      <c r="R18" s="154"/>
    </row>
    <row r="19" spans="1:18" s="2" customFormat="1" ht="17.25" customHeight="1" x14ac:dyDescent="0.15">
      <c r="A19" s="91"/>
      <c r="B19" s="66"/>
      <c r="C19" s="133" t="s">
        <v>30</v>
      </c>
      <c r="D19" s="134"/>
      <c r="E19" s="134"/>
      <c r="F19" s="81" t="s">
        <v>74</v>
      </c>
      <c r="G19" s="152" t="s">
        <v>65</v>
      </c>
      <c r="H19" s="153"/>
      <c r="I19" s="153"/>
      <c r="J19" s="153"/>
      <c r="K19" s="153"/>
      <c r="L19" s="153"/>
      <c r="M19" s="153"/>
      <c r="N19" s="153"/>
      <c r="O19" s="153"/>
      <c r="P19" s="153"/>
      <c r="Q19" s="153"/>
      <c r="R19" s="154"/>
    </row>
    <row r="20" spans="1:18" s="2" customFormat="1" ht="17.25" customHeight="1" x14ac:dyDescent="0.15">
      <c r="A20" s="91"/>
      <c r="B20" s="66"/>
      <c r="C20" s="88"/>
      <c r="D20" s="97"/>
      <c r="E20" s="4"/>
      <c r="F20" s="83"/>
      <c r="G20" s="152"/>
      <c r="H20" s="153"/>
      <c r="I20" s="153"/>
      <c r="J20" s="153"/>
      <c r="K20" s="153"/>
      <c r="L20" s="153"/>
      <c r="M20" s="153"/>
      <c r="N20" s="153"/>
      <c r="O20" s="153"/>
      <c r="P20" s="153"/>
      <c r="Q20" s="153"/>
      <c r="R20" s="154"/>
    </row>
    <row r="21" spans="1:18" s="2" customFormat="1" ht="24" customHeight="1" x14ac:dyDescent="0.15">
      <c r="A21" s="91"/>
      <c r="B21" s="66"/>
      <c r="C21" s="152" t="s">
        <v>31</v>
      </c>
      <c r="D21" s="153"/>
      <c r="E21" s="153"/>
      <c r="F21" s="81" t="s">
        <v>75</v>
      </c>
      <c r="G21" s="155" t="s">
        <v>53</v>
      </c>
      <c r="H21" s="156"/>
      <c r="I21" s="156"/>
      <c r="J21" s="156"/>
      <c r="K21" s="156"/>
      <c r="L21" s="156"/>
      <c r="M21" s="156"/>
      <c r="N21" s="156"/>
      <c r="O21" s="156"/>
      <c r="P21" s="156"/>
      <c r="Q21" s="156"/>
      <c r="R21" s="157"/>
    </row>
    <row r="22" spans="1:18" s="2" customFormat="1" ht="22.5" customHeight="1" x14ac:dyDescent="0.15">
      <c r="A22" s="91"/>
      <c r="B22" s="66"/>
      <c r="C22" s="133" t="s">
        <v>66</v>
      </c>
      <c r="D22" s="134"/>
      <c r="E22" s="134"/>
      <c r="F22" s="81" t="s">
        <v>76</v>
      </c>
      <c r="G22" s="152" t="s">
        <v>51</v>
      </c>
      <c r="H22" s="153"/>
      <c r="I22" s="153"/>
      <c r="J22" s="153"/>
      <c r="K22" s="153"/>
      <c r="L22" s="153"/>
      <c r="M22" s="153"/>
      <c r="N22" s="153"/>
      <c r="O22" s="153"/>
      <c r="P22" s="153"/>
      <c r="Q22" s="153"/>
      <c r="R22" s="154"/>
    </row>
    <row r="23" spans="1:18" s="2" customFormat="1" ht="22.5" customHeight="1" x14ac:dyDescent="0.15">
      <c r="A23" s="91"/>
      <c r="B23" s="66"/>
      <c r="C23" s="88"/>
      <c r="D23" s="97"/>
      <c r="E23" s="4"/>
      <c r="F23" s="110"/>
      <c r="G23" s="152"/>
      <c r="H23" s="153"/>
      <c r="I23" s="153"/>
      <c r="J23" s="153"/>
      <c r="K23" s="153"/>
      <c r="L23" s="153"/>
      <c r="M23" s="153"/>
      <c r="N23" s="153"/>
      <c r="O23" s="153"/>
      <c r="P23" s="153"/>
      <c r="Q23" s="153"/>
      <c r="R23" s="154"/>
    </row>
    <row r="24" spans="1:18" s="2" customFormat="1" ht="24" customHeight="1" x14ac:dyDescent="0.15">
      <c r="A24" s="90"/>
      <c r="B24" s="62"/>
      <c r="C24" s="141" t="s">
        <v>57</v>
      </c>
      <c r="D24" s="142"/>
      <c r="E24" s="142"/>
      <c r="F24" s="84" t="s">
        <v>77</v>
      </c>
      <c r="G24" s="146" t="s">
        <v>52</v>
      </c>
      <c r="H24" s="147"/>
      <c r="I24" s="147"/>
      <c r="J24" s="147"/>
      <c r="K24" s="147"/>
      <c r="L24" s="147"/>
      <c r="M24" s="147"/>
      <c r="N24" s="147"/>
      <c r="O24" s="147"/>
      <c r="P24" s="147"/>
      <c r="Q24" s="147"/>
      <c r="R24" s="148"/>
    </row>
    <row r="25" spans="1:18" s="100" customFormat="1" ht="16.5" customHeight="1" x14ac:dyDescent="0.15">
      <c r="A25" s="123" t="s">
        <v>81</v>
      </c>
      <c r="B25" s="99"/>
      <c r="C25" s="99"/>
      <c r="D25" s="99"/>
      <c r="E25" s="99"/>
      <c r="F25" s="99"/>
      <c r="G25" s="99"/>
    </row>
    <row r="26" spans="1:18" s="106" customFormat="1" ht="16.5" customHeight="1" x14ac:dyDescent="0.15">
      <c r="A26" s="124" t="s">
        <v>82</v>
      </c>
      <c r="B26" s="105"/>
      <c r="C26" s="105"/>
      <c r="D26" s="105"/>
      <c r="E26" s="105"/>
      <c r="F26" s="105"/>
      <c r="G26" s="105"/>
    </row>
    <row r="27" spans="1:18" s="100" customFormat="1" ht="16.5" customHeight="1" x14ac:dyDescent="0.15">
      <c r="A27" s="132" t="s">
        <v>86</v>
      </c>
      <c r="B27" s="101"/>
      <c r="C27" s="101"/>
      <c r="D27" s="101"/>
      <c r="E27" s="101"/>
      <c r="F27" s="101"/>
      <c r="G27" s="101"/>
    </row>
    <row r="28" spans="1:18" s="119" customFormat="1" ht="15.95" customHeight="1" x14ac:dyDescent="0.15">
      <c r="A28" s="116" t="s">
        <v>69</v>
      </c>
      <c r="B28" s="117"/>
      <c r="C28" s="117"/>
      <c r="D28" s="117"/>
      <c r="E28" s="117"/>
      <c r="F28" s="125"/>
      <c r="G28" s="118"/>
      <c r="H28" s="126"/>
      <c r="I28" s="126"/>
      <c r="J28" s="126"/>
      <c r="K28" s="126"/>
      <c r="L28" s="127"/>
      <c r="M28" s="128"/>
      <c r="N28" s="129"/>
      <c r="O28" s="129"/>
      <c r="P28" s="129"/>
      <c r="Q28" s="129"/>
      <c r="R28" s="129"/>
    </row>
    <row r="29" spans="1:18" s="100" customFormat="1" ht="16.5" customHeight="1" x14ac:dyDescent="0.15">
      <c r="A29" s="116" t="s">
        <v>83</v>
      </c>
      <c r="B29" s="116"/>
      <c r="C29" s="120"/>
      <c r="D29" s="120"/>
      <c r="E29" s="116"/>
      <c r="F29" s="121"/>
      <c r="G29" s="116"/>
      <c r="H29" s="122"/>
      <c r="I29" s="122"/>
      <c r="J29" s="122"/>
      <c r="K29" s="122"/>
      <c r="L29" s="122"/>
      <c r="M29" s="122"/>
      <c r="N29" s="122"/>
      <c r="O29" s="122"/>
      <c r="P29" s="122"/>
      <c r="Q29" s="122"/>
      <c r="R29" s="122"/>
    </row>
    <row r="30" spans="1:18" s="100" customFormat="1" ht="16.5" customHeight="1" x14ac:dyDescent="0.15">
      <c r="A30" s="140" t="s">
        <v>84</v>
      </c>
      <c r="B30" s="140"/>
      <c r="C30" s="140"/>
      <c r="D30" s="140"/>
      <c r="E30" s="140"/>
      <c r="F30" s="140"/>
      <c r="G30" s="140"/>
      <c r="H30" s="140"/>
      <c r="I30" s="140"/>
      <c r="J30" s="140"/>
      <c r="K30" s="140"/>
      <c r="L30" s="140"/>
      <c r="M30" s="140"/>
      <c r="N30" s="140"/>
      <c r="O30" s="140"/>
      <c r="P30" s="140"/>
      <c r="Q30" s="140"/>
      <c r="R30" s="140"/>
    </row>
    <row r="31" spans="1:18" s="100" customFormat="1" ht="16.5" customHeight="1" x14ac:dyDescent="0.15">
      <c r="A31" s="116" t="s">
        <v>80</v>
      </c>
      <c r="B31" s="102"/>
      <c r="C31" s="103"/>
      <c r="D31" s="103"/>
      <c r="F31" s="104"/>
    </row>
    <row r="32" spans="1:18" s="100" customFormat="1" ht="15.95" customHeight="1" x14ac:dyDescent="0.15">
      <c r="A32" s="116" t="s">
        <v>78</v>
      </c>
      <c r="B32" s="116"/>
      <c r="C32" s="120"/>
      <c r="D32" s="120"/>
      <c r="E32" s="116"/>
      <c r="F32" s="121"/>
      <c r="G32" s="116"/>
      <c r="H32" s="122"/>
      <c r="I32" s="122"/>
      <c r="J32" s="122"/>
      <c r="K32" s="122"/>
      <c r="L32" s="122"/>
      <c r="M32" s="122"/>
      <c r="N32" s="122"/>
      <c r="O32" s="122"/>
      <c r="P32" s="122"/>
      <c r="Q32" s="122"/>
      <c r="R32" s="122"/>
    </row>
    <row r="33" spans="1:18" s="100" customFormat="1" ht="15.95" customHeight="1" x14ac:dyDescent="0.15">
      <c r="A33" s="116" t="s">
        <v>79</v>
      </c>
      <c r="B33" s="116"/>
      <c r="C33" s="120"/>
      <c r="D33" s="120"/>
      <c r="E33" s="122"/>
      <c r="F33" s="121"/>
      <c r="G33" s="122"/>
      <c r="H33" s="122"/>
      <c r="I33" s="122"/>
      <c r="J33" s="122"/>
      <c r="K33" s="122"/>
      <c r="L33" s="122"/>
      <c r="M33" s="122"/>
      <c r="N33" s="122"/>
      <c r="O33" s="122"/>
      <c r="P33" s="122"/>
      <c r="Q33" s="122"/>
      <c r="R33" s="122"/>
    </row>
    <row r="34" spans="1:18" s="115" customFormat="1" ht="11.25" x14ac:dyDescent="0.15">
      <c r="A34" s="114"/>
      <c r="C34" s="114"/>
      <c r="D34" s="114"/>
      <c r="F34" s="70"/>
    </row>
    <row r="35" spans="1:18" ht="16.5" customHeight="1" x14ac:dyDescent="0.15">
      <c r="A35" s="92" t="s">
        <v>55</v>
      </c>
      <c r="B35" s="60"/>
    </row>
    <row r="36" spans="1:18" ht="16.5" customHeight="1" x14ac:dyDescent="0.15">
      <c r="A36" s="67" t="s">
        <v>34</v>
      </c>
    </row>
    <row r="37" spans="1:18" ht="16.5" customHeight="1" x14ac:dyDescent="0.15">
      <c r="A37" s="67" t="s">
        <v>85</v>
      </c>
    </row>
    <row r="38" spans="1:18" ht="16.5" customHeight="1" x14ac:dyDescent="0.15">
      <c r="A38" s="5" t="s">
        <v>36</v>
      </c>
      <c r="B38" s="67" t="s">
        <v>35</v>
      </c>
    </row>
    <row r="39" spans="1:18" ht="16.5" customHeight="1" x14ac:dyDescent="0.15">
      <c r="A39" s="68" t="s">
        <v>37</v>
      </c>
      <c r="B39" s="130" t="s">
        <v>59</v>
      </c>
      <c r="C39" s="131"/>
      <c r="D39" s="131"/>
      <c r="E39" s="130"/>
    </row>
    <row r="40" spans="1:18" ht="16.5" customHeight="1" x14ac:dyDescent="0.15">
      <c r="B40" s="131" t="s">
        <v>58</v>
      </c>
    </row>
  </sheetData>
  <sheetProtection selectLockedCells="1" selectUnlockedCells="1"/>
  <mergeCells count="22">
    <mergeCell ref="C21:E21"/>
    <mergeCell ref="C22:E22"/>
    <mergeCell ref="C16:E16"/>
    <mergeCell ref="C6:E6"/>
    <mergeCell ref="C11:E11"/>
    <mergeCell ref="C19:E19"/>
    <mergeCell ref="G14:R15"/>
    <mergeCell ref="C9:E9"/>
    <mergeCell ref="A30:R30"/>
    <mergeCell ref="C24:E24"/>
    <mergeCell ref="G4:R5"/>
    <mergeCell ref="G6:R8"/>
    <mergeCell ref="G9:R10"/>
    <mergeCell ref="G11:R13"/>
    <mergeCell ref="G16:R16"/>
    <mergeCell ref="G17:R18"/>
    <mergeCell ref="G19:R20"/>
    <mergeCell ref="G21:R21"/>
    <mergeCell ref="G22:R23"/>
    <mergeCell ref="G24:R24"/>
    <mergeCell ref="C14:E14"/>
    <mergeCell ref="C17:E17"/>
  </mergeCells>
  <phoneticPr fontId="1"/>
  <hyperlinks>
    <hyperlink ref="A27" r:id="rId1" display="http://www.murc-kawasesouba.jp/fx/past_3month.php"/>
  </hyperlinks>
  <printOptions horizontalCentered="1"/>
  <pageMargins left="0.70866141732283472" right="0.31496062992125984" top="0.74803149606299213" bottom="0.35433070866141736" header="0.31496062992125984" footer="0.31496062992125984"/>
  <pageSetup paperSize="9" scale="74"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view="pageBreakPreview" zoomScale="75" zoomScaleNormal="85" zoomScaleSheetLayoutView="75" workbookViewId="0">
      <selection activeCell="M32" sqref="M32"/>
    </sheetView>
  </sheetViews>
  <sheetFormatPr defaultRowHeight="13.5" x14ac:dyDescent="0.15"/>
  <cols>
    <col min="1" max="3" width="9" style="1"/>
    <col min="4" max="4" width="8.125" style="1" customWidth="1"/>
    <col min="5" max="5" width="9" style="1"/>
    <col min="6" max="6" width="8.125" style="1" customWidth="1"/>
    <col min="7" max="7" width="9" style="1"/>
    <col min="8" max="8" width="7.625" style="1" customWidth="1"/>
    <col min="9" max="9" width="10.625" style="1" customWidth="1"/>
    <col min="10" max="16384" width="9" style="1"/>
  </cols>
  <sheetData>
    <row r="1" spans="1:10" ht="15" customHeight="1" x14ac:dyDescent="0.15">
      <c r="H1" s="160"/>
      <c r="I1" s="160"/>
      <c r="J1" s="74" t="s">
        <v>43</v>
      </c>
    </row>
    <row r="2" spans="1:10" ht="15" customHeight="1" x14ac:dyDescent="0.15">
      <c r="H2" s="93"/>
      <c r="I2" s="93"/>
      <c r="J2" s="1" t="s">
        <v>46</v>
      </c>
    </row>
    <row r="3" spans="1:10" ht="15" customHeight="1" x14ac:dyDescent="0.15">
      <c r="A3" s="161" t="s">
        <v>56</v>
      </c>
      <c r="B3" s="161"/>
      <c r="C3" s="161"/>
      <c r="D3" s="161"/>
      <c r="E3" s="161"/>
      <c r="F3" s="161"/>
      <c r="G3" s="161"/>
      <c r="H3" s="161"/>
      <c r="I3" s="161"/>
      <c r="J3" s="1" t="s">
        <v>44</v>
      </c>
    </row>
    <row r="4" spans="1:10" ht="15" customHeight="1" x14ac:dyDescent="0.15">
      <c r="J4" s="1" t="s">
        <v>45</v>
      </c>
    </row>
    <row r="5" spans="1:10" ht="15" customHeight="1" x14ac:dyDescent="0.15">
      <c r="A5" s="75" t="s">
        <v>9</v>
      </c>
      <c r="C5" s="159"/>
      <c r="D5" s="159"/>
      <c r="E5" s="159"/>
      <c r="F5" s="159"/>
      <c r="G5" s="159"/>
      <c r="H5" s="159"/>
      <c r="I5" s="159"/>
      <c r="J5" s="1" t="s">
        <v>48</v>
      </c>
    </row>
    <row r="6" spans="1:10" ht="15" customHeight="1" x14ac:dyDescent="0.15">
      <c r="A6" s="75" t="s">
        <v>10</v>
      </c>
      <c r="C6" s="5" t="s">
        <v>4</v>
      </c>
      <c r="D6" s="158"/>
      <c r="E6" s="158"/>
    </row>
    <row r="7" spans="1:10" ht="15" customHeight="1" x14ac:dyDescent="0.15">
      <c r="B7" s="5"/>
      <c r="C7" s="5" t="s">
        <v>5</v>
      </c>
      <c r="D7" s="158"/>
      <c r="E7" s="158"/>
    </row>
    <row r="8" spans="1:10" ht="15" customHeight="1" x14ac:dyDescent="0.15">
      <c r="B8" s="5"/>
      <c r="C8" s="5" t="s">
        <v>6</v>
      </c>
      <c r="D8" s="158"/>
      <c r="E8" s="158"/>
    </row>
    <row r="9" spans="1:10" ht="15" customHeight="1" x14ac:dyDescent="0.15">
      <c r="B9" s="5"/>
      <c r="C9" s="5" t="s">
        <v>7</v>
      </c>
      <c r="D9" s="158"/>
      <c r="E9" s="158"/>
      <c r="H9" s="5" t="s">
        <v>33</v>
      </c>
      <c r="I9" s="59">
        <f>(D8-D6)+1</f>
        <v>1</v>
      </c>
    </row>
    <row r="10" spans="1:10" ht="15" customHeight="1" x14ac:dyDescent="0.15">
      <c r="A10" s="75" t="s">
        <v>11</v>
      </c>
      <c r="B10" s="5"/>
      <c r="D10" s="8">
        <v>0</v>
      </c>
    </row>
    <row r="11" spans="1:10" ht="15" customHeight="1" x14ac:dyDescent="0.15">
      <c r="C11" s="5" t="s">
        <v>8</v>
      </c>
      <c r="D11" s="159"/>
      <c r="E11" s="159"/>
    </row>
    <row r="12" spans="1:10" ht="15" customHeight="1" x14ac:dyDescent="0.15">
      <c r="C12" s="5"/>
      <c r="D12" s="6"/>
      <c r="E12" s="6"/>
    </row>
    <row r="13" spans="1:10" ht="15" customHeight="1" x14ac:dyDescent="0.15"/>
    <row r="14" spans="1:10" ht="15" customHeight="1" x14ac:dyDescent="0.15">
      <c r="A14" s="76" t="s">
        <v>18</v>
      </c>
      <c r="B14" s="9"/>
      <c r="C14" s="9"/>
      <c r="D14" s="10"/>
      <c r="E14" s="11"/>
      <c r="F14" s="10"/>
      <c r="G14" s="11"/>
      <c r="H14" s="12"/>
      <c r="I14" s="52">
        <f>I15+I18</f>
        <v>0</v>
      </c>
    </row>
    <row r="15" spans="1:10" ht="15" customHeight="1" x14ac:dyDescent="0.15">
      <c r="A15" s="13" t="s">
        <v>38</v>
      </c>
      <c r="B15" s="14"/>
      <c r="C15" s="15"/>
      <c r="D15" s="16"/>
      <c r="E15" s="15"/>
      <c r="F15" s="16"/>
      <c r="G15" s="16"/>
      <c r="H15" s="17"/>
      <c r="I15" s="53">
        <f>I16+I17</f>
        <v>0</v>
      </c>
    </row>
    <row r="16" spans="1:10" ht="15" customHeight="1" x14ac:dyDescent="0.15">
      <c r="A16" s="18" t="s">
        <v>15</v>
      </c>
      <c r="B16" s="14"/>
      <c r="C16" s="19"/>
      <c r="D16" s="16" t="s">
        <v>12</v>
      </c>
      <c r="E16" s="19"/>
      <c r="F16" s="16" t="s">
        <v>12</v>
      </c>
      <c r="G16" s="8">
        <v>0</v>
      </c>
      <c r="H16" s="16" t="s">
        <v>13</v>
      </c>
      <c r="I16" s="54">
        <f>ROUNDDOWN(C16*E16,0)*G16</f>
        <v>0</v>
      </c>
    </row>
    <row r="17" spans="1:16" ht="15" customHeight="1" x14ac:dyDescent="0.15">
      <c r="A17" s="18" t="s">
        <v>16</v>
      </c>
      <c r="B17" s="14"/>
      <c r="C17" s="19"/>
      <c r="D17" s="16" t="s">
        <v>12</v>
      </c>
      <c r="E17" s="19"/>
      <c r="F17" s="16" t="s">
        <v>12</v>
      </c>
      <c r="G17" s="8">
        <v>0</v>
      </c>
      <c r="H17" s="16" t="s">
        <v>13</v>
      </c>
      <c r="I17" s="54">
        <f>ROUNDDOWN(C17*E17,0)*G17</f>
        <v>0</v>
      </c>
    </row>
    <row r="18" spans="1:16" ht="15" customHeight="1" x14ac:dyDescent="0.15">
      <c r="A18" s="20" t="s">
        <v>42</v>
      </c>
      <c r="B18" s="21"/>
      <c r="C18" s="22"/>
      <c r="D18" s="23"/>
      <c r="E18" s="22"/>
      <c r="F18" s="23"/>
      <c r="G18" s="23"/>
      <c r="H18" s="23" t="s">
        <v>13</v>
      </c>
      <c r="I18" s="55">
        <v>0</v>
      </c>
      <c r="J18" s="1" t="s">
        <v>47</v>
      </c>
    </row>
    <row r="19" spans="1:16" ht="15" customHeight="1" x14ac:dyDescent="0.15">
      <c r="A19" s="7"/>
      <c r="B19" s="24"/>
      <c r="C19" s="24"/>
      <c r="D19" s="25"/>
      <c r="E19" s="26"/>
      <c r="F19" s="27"/>
      <c r="G19" s="26"/>
      <c r="H19" s="25"/>
    </row>
    <row r="20" spans="1:16" ht="15" customHeight="1" x14ac:dyDescent="0.15">
      <c r="A20" s="76" t="s">
        <v>19</v>
      </c>
      <c r="B20" s="9"/>
      <c r="C20" s="9"/>
      <c r="D20" s="12"/>
      <c r="E20" s="11"/>
      <c r="F20" s="28"/>
      <c r="G20" s="11"/>
      <c r="H20" s="12"/>
      <c r="I20" s="52">
        <f>SUM(I21:I23)</f>
        <v>0</v>
      </c>
    </row>
    <row r="21" spans="1:16" ht="15" customHeight="1" x14ac:dyDescent="0.15">
      <c r="A21" s="72" t="s">
        <v>39</v>
      </c>
      <c r="B21" s="16"/>
      <c r="C21" s="29">
        <v>0</v>
      </c>
      <c r="D21" s="16" t="s">
        <v>12</v>
      </c>
      <c r="E21" s="30">
        <v>0</v>
      </c>
      <c r="F21" s="16" t="s">
        <v>12</v>
      </c>
      <c r="G21" s="8">
        <v>0</v>
      </c>
      <c r="H21" s="16" t="s">
        <v>13</v>
      </c>
      <c r="I21" s="54">
        <f>ROUNDDOWN(C21*E21,0)*G21</f>
        <v>0</v>
      </c>
    </row>
    <row r="22" spans="1:16" ht="15" customHeight="1" x14ac:dyDescent="0.15">
      <c r="A22" s="72" t="s">
        <v>40</v>
      </c>
      <c r="B22" s="16"/>
      <c r="C22" s="29">
        <v>0</v>
      </c>
      <c r="D22" s="16" t="s">
        <v>12</v>
      </c>
      <c r="E22" s="30">
        <v>0</v>
      </c>
      <c r="F22" s="16" t="s">
        <v>12</v>
      </c>
      <c r="G22" s="8">
        <v>0</v>
      </c>
      <c r="H22" s="16" t="s">
        <v>13</v>
      </c>
      <c r="I22" s="54">
        <f>ROUNDDOWN(C22*E22,0)*G22</f>
        <v>0</v>
      </c>
    </row>
    <row r="23" spans="1:16" ht="15" customHeight="1" x14ac:dyDescent="0.15">
      <c r="A23" s="73" t="s">
        <v>41</v>
      </c>
      <c r="B23" s="23"/>
      <c r="C23" s="32">
        <v>0</v>
      </c>
      <c r="D23" s="23" t="s">
        <v>12</v>
      </c>
      <c r="E23" s="33">
        <v>0</v>
      </c>
      <c r="F23" s="23" t="s">
        <v>12</v>
      </c>
      <c r="G23" s="34">
        <v>0</v>
      </c>
      <c r="H23" s="23" t="s">
        <v>13</v>
      </c>
      <c r="I23" s="56">
        <f>ROUNDDOWN(C23*E23,0)*G23</f>
        <v>0</v>
      </c>
    </row>
    <row r="24" spans="1:16" ht="15" customHeight="1" x14ac:dyDescent="0.15">
      <c r="A24" s="35"/>
      <c r="B24" s="35"/>
      <c r="C24" s="36"/>
      <c r="D24" s="37"/>
      <c r="E24" s="38"/>
      <c r="F24" s="37"/>
      <c r="G24" s="38"/>
      <c r="H24" s="37"/>
    </row>
    <row r="25" spans="1:16" ht="15" customHeight="1" x14ac:dyDescent="0.15">
      <c r="A25" s="76" t="s">
        <v>20</v>
      </c>
      <c r="B25" s="9"/>
      <c r="C25" s="39"/>
      <c r="D25" s="10"/>
      <c r="E25" s="11"/>
      <c r="F25" s="10"/>
      <c r="G25" s="11"/>
      <c r="H25" s="12"/>
      <c r="I25" s="52">
        <f>SUM(I26:I28)</f>
        <v>0</v>
      </c>
    </row>
    <row r="26" spans="1:16" ht="15" customHeight="1" x14ac:dyDescent="0.15">
      <c r="A26" s="72" t="s">
        <v>39</v>
      </c>
      <c r="B26" s="16"/>
      <c r="C26" s="29">
        <v>0</v>
      </c>
      <c r="D26" s="16" t="s">
        <v>12</v>
      </c>
      <c r="E26" s="30">
        <v>0</v>
      </c>
      <c r="F26" s="16" t="s">
        <v>12</v>
      </c>
      <c r="G26" s="8">
        <v>0</v>
      </c>
      <c r="H26" s="16" t="s">
        <v>13</v>
      </c>
      <c r="I26" s="54">
        <f>ROUNDDOWN(C26*E26,0)*G26</f>
        <v>0</v>
      </c>
      <c r="P26" s="75"/>
    </row>
    <row r="27" spans="1:16" ht="15" customHeight="1" x14ac:dyDescent="0.15">
      <c r="A27" s="72" t="s">
        <v>40</v>
      </c>
      <c r="B27" s="16"/>
      <c r="C27" s="29">
        <v>0</v>
      </c>
      <c r="D27" s="16" t="s">
        <v>12</v>
      </c>
      <c r="E27" s="30">
        <v>0</v>
      </c>
      <c r="F27" s="16" t="s">
        <v>12</v>
      </c>
      <c r="G27" s="8">
        <v>0</v>
      </c>
      <c r="H27" s="16" t="s">
        <v>13</v>
      </c>
      <c r="I27" s="54">
        <f>ROUNDDOWN(C27*E27,0)*G27</f>
        <v>0</v>
      </c>
    </row>
    <row r="28" spans="1:16" ht="15" customHeight="1" x14ac:dyDescent="0.15">
      <c r="A28" s="73" t="s">
        <v>41</v>
      </c>
      <c r="B28" s="23"/>
      <c r="C28" s="32">
        <v>0</v>
      </c>
      <c r="D28" s="23" t="s">
        <v>12</v>
      </c>
      <c r="E28" s="33">
        <v>0</v>
      </c>
      <c r="F28" s="23" t="s">
        <v>12</v>
      </c>
      <c r="G28" s="34">
        <v>0</v>
      </c>
      <c r="H28" s="23" t="s">
        <v>13</v>
      </c>
      <c r="I28" s="56">
        <f>ROUNDDOWN(C28*E28,0)*G28</f>
        <v>0</v>
      </c>
    </row>
    <row r="29" spans="1:16" ht="15" customHeight="1" x14ac:dyDescent="0.15"/>
    <row r="30" spans="1:16" ht="15" customHeight="1" x14ac:dyDescent="0.15">
      <c r="A30" s="76" t="s">
        <v>24</v>
      </c>
      <c r="B30" s="9"/>
      <c r="C30" s="9"/>
      <c r="D30" s="10"/>
      <c r="E30" s="11"/>
      <c r="F30" s="10"/>
      <c r="G30" s="11"/>
      <c r="H30" s="12"/>
      <c r="I30" s="52">
        <f>SUM(I31)</f>
        <v>0</v>
      </c>
    </row>
    <row r="31" spans="1:16" ht="15" customHeight="1" x14ac:dyDescent="0.15">
      <c r="A31" s="13"/>
      <c r="B31" s="14"/>
      <c r="C31" s="40">
        <v>40000</v>
      </c>
      <c r="D31" s="16" t="s">
        <v>12</v>
      </c>
      <c r="E31" s="30">
        <v>0</v>
      </c>
      <c r="F31" s="41"/>
      <c r="G31" s="16"/>
      <c r="H31" s="16" t="s">
        <v>13</v>
      </c>
      <c r="I31" s="53">
        <f>C31*E31</f>
        <v>0</v>
      </c>
    </row>
    <row r="32" spans="1:16" ht="15" customHeight="1" x14ac:dyDescent="0.15">
      <c r="A32" s="31"/>
      <c r="B32" s="23" t="s">
        <v>14</v>
      </c>
      <c r="C32" s="42">
        <v>0</v>
      </c>
      <c r="D32" s="43"/>
      <c r="E32" s="23"/>
      <c r="F32" s="22"/>
      <c r="G32" s="23"/>
      <c r="H32" s="22"/>
      <c r="I32" s="57"/>
    </row>
    <row r="33" spans="1:10" ht="15" customHeight="1" x14ac:dyDescent="0.15">
      <c r="A33" s="38"/>
      <c r="B33" s="38"/>
      <c r="C33" s="44"/>
      <c r="D33" s="45"/>
      <c r="E33" s="38"/>
      <c r="F33" s="37"/>
      <c r="G33" s="38"/>
      <c r="H33" s="37"/>
    </row>
    <row r="34" spans="1:10" ht="15" customHeight="1" x14ac:dyDescent="0.15">
      <c r="A34" s="76" t="s">
        <v>21</v>
      </c>
      <c r="B34" s="9"/>
      <c r="C34" s="9"/>
      <c r="D34" s="12"/>
      <c r="E34" s="11"/>
      <c r="F34" s="28"/>
      <c r="G34" s="11"/>
      <c r="H34" s="11"/>
      <c r="I34" s="52">
        <f>SUM(I35)</f>
        <v>0</v>
      </c>
    </row>
    <row r="35" spans="1:10" ht="15" customHeight="1" x14ac:dyDescent="0.15">
      <c r="A35" s="20"/>
      <c r="B35" s="21"/>
      <c r="C35" s="21"/>
      <c r="D35" s="46"/>
      <c r="E35" s="47"/>
      <c r="F35" s="48"/>
      <c r="G35" s="23"/>
      <c r="H35" s="23"/>
      <c r="I35" s="58">
        <v>0</v>
      </c>
      <c r="J35" s="1" t="s">
        <v>47</v>
      </c>
    </row>
    <row r="36" spans="1:10" ht="15" customHeight="1" x14ac:dyDescent="0.15">
      <c r="A36" s="35"/>
      <c r="B36" s="35"/>
      <c r="C36" s="35"/>
      <c r="D36" s="37"/>
      <c r="E36" s="38"/>
      <c r="F36" s="37"/>
      <c r="G36" s="38"/>
      <c r="H36" s="37"/>
    </row>
    <row r="37" spans="1:10" ht="15" customHeight="1" x14ac:dyDescent="0.15">
      <c r="A37" s="76" t="s">
        <v>22</v>
      </c>
      <c r="B37" s="9"/>
      <c r="C37" s="9"/>
      <c r="D37" s="10"/>
      <c r="E37" s="11"/>
      <c r="F37" s="10"/>
      <c r="G37" s="11"/>
      <c r="H37" s="12"/>
      <c r="I37" s="52">
        <f>SUM(I38:I40)</f>
        <v>0</v>
      </c>
    </row>
    <row r="38" spans="1:10" ht="15" customHeight="1" x14ac:dyDescent="0.15">
      <c r="A38" s="72" t="s">
        <v>39</v>
      </c>
      <c r="B38" s="16"/>
      <c r="C38" s="29">
        <v>0</v>
      </c>
      <c r="D38" s="16" t="s">
        <v>12</v>
      </c>
      <c r="E38" s="30">
        <v>0</v>
      </c>
      <c r="F38" s="16" t="s">
        <v>12</v>
      </c>
      <c r="G38" s="8">
        <v>0</v>
      </c>
      <c r="H38" s="16" t="s">
        <v>13</v>
      </c>
      <c r="I38" s="54">
        <f>C38*E38*G38</f>
        <v>0</v>
      </c>
    </row>
    <row r="39" spans="1:10" ht="15" customHeight="1" x14ac:dyDescent="0.15">
      <c r="A39" s="72" t="s">
        <v>40</v>
      </c>
      <c r="B39" s="16"/>
      <c r="C39" s="29">
        <v>0</v>
      </c>
      <c r="D39" s="16" t="s">
        <v>12</v>
      </c>
      <c r="E39" s="30">
        <v>0</v>
      </c>
      <c r="F39" s="16" t="s">
        <v>12</v>
      </c>
      <c r="G39" s="8">
        <v>0</v>
      </c>
      <c r="H39" s="16" t="s">
        <v>13</v>
      </c>
      <c r="I39" s="54">
        <f>C39*E39*G39</f>
        <v>0</v>
      </c>
    </row>
    <row r="40" spans="1:10" ht="15" customHeight="1" x14ac:dyDescent="0.15">
      <c r="A40" s="73" t="s">
        <v>41</v>
      </c>
      <c r="B40" s="23"/>
      <c r="C40" s="32">
        <v>0</v>
      </c>
      <c r="D40" s="23" t="s">
        <v>12</v>
      </c>
      <c r="E40" s="33">
        <v>0</v>
      </c>
      <c r="F40" s="23" t="s">
        <v>12</v>
      </c>
      <c r="G40" s="34">
        <v>0</v>
      </c>
      <c r="H40" s="23" t="s">
        <v>13</v>
      </c>
      <c r="I40" s="56">
        <f>C40*E40*G40</f>
        <v>0</v>
      </c>
    </row>
    <row r="41" spans="1:10" ht="15" customHeight="1" x14ac:dyDescent="0.15">
      <c r="A41" s="35"/>
      <c r="B41" s="35"/>
      <c r="C41" s="36"/>
      <c r="D41" s="49"/>
      <c r="E41" s="26"/>
      <c r="F41" s="49"/>
      <c r="G41" s="38"/>
      <c r="H41" s="37"/>
    </row>
    <row r="42" spans="1:10" ht="15" customHeight="1" x14ac:dyDescent="0.15">
      <c r="A42" s="76" t="s">
        <v>23</v>
      </c>
      <c r="B42" s="9"/>
      <c r="C42" s="39"/>
      <c r="D42" s="10"/>
      <c r="E42" s="11"/>
      <c r="F42" s="10"/>
      <c r="G42" s="11"/>
      <c r="H42" s="12"/>
      <c r="I42" s="52">
        <f>SUM(I43:I45)</f>
        <v>0</v>
      </c>
    </row>
    <row r="43" spans="1:10" ht="15" customHeight="1" x14ac:dyDescent="0.15">
      <c r="A43" s="72" t="s">
        <v>39</v>
      </c>
      <c r="B43" s="16"/>
      <c r="C43" s="29">
        <v>0</v>
      </c>
      <c r="D43" s="16" t="s">
        <v>12</v>
      </c>
      <c r="E43" s="30">
        <v>0</v>
      </c>
      <c r="F43" s="16" t="s">
        <v>12</v>
      </c>
      <c r="G43" s="8">
        <v>0</v>
      </c>
      <c r="H43" s="16" t="s">
        <v>13</v>
      </c>
      <c r="I43" s="54">
        <f>C43*E43*G43</f>
        <v>0</v>
      </c>
    </row>
    <row r="44" spans="1:10" ht="15" customHeight="1" x14ac:dyDescent="0.15">
      <c r="A44" s="72" t="s">
        <v>40</v>
      </c>
      <c r="B44" s="16"/>
      <c r="C44" s="29">
        <v>0</v>
      </c>
      <c r="D44" s="16" t="s">
        <v>12</v>
      </c>
      <c r="E44" s="30">
        <v>0</v>
      </c>
      <c r="F44" s="16" t="s">
        <v>12</v>
      </c>
      <c r="G44" s="8">
        <v>0</v>
      </c>
      <c r="H44" s="16" t="s">
        <v>13</v>
      </c>
      <c r="I44" s="54">
        <f>C44*E44*G44</f>
        <v>0</v>
      </c>
    </row>
    <row r="45" spans="1:10" ht="15" customHeight="1" x14ac:dyDescent="0.15">
      <c r="A45" s="73" t="s">
        <v>41</v>
      </c>
      <c r="B45" s="23"/>
      <c r="C45" s="32">
        <v>0</v>
      </c>
      <c r="D45" s="23" t="s">
        <v>12</v>
      </c>
      <c r="E45" s="33">
        <v>0</v>
      </c>
      <c r="F45" s="23" t="s">
        <v>12</v>
      </c>
      <c r="G45" s="34">
        <v>0</v>
      </c>
      <c r="H45" s="23" t="s">
        <v>13</v>
      </c>
      <c r="I45" s="56">
        <f>C45*E45*G45</f>
        <v>0</v>
      </c>
    </row>
    <row r="46" spans="1:10" ht="15" customHeight="1" x14ac:dyDescent="0.15">
      <c r="A46" s="24"/>
      <c r="B46" s="24"/>
      <c r="C46" s="24"/>
      <c r="D46" s="25"/>
      <c r="E46" s="26"/>
      <c r="F46" s="27"/>
      <c r="G46" s="26"/>
      <c r="H46" s="25"/>
    </row>
    <row r="47" spans="1:10" ht="15" customHeight="1" x14ac:dyDescent="0.15">
      <c r="A47" s="76" t="s">
        <v>17</v>
      </c>
      <c r="B47" s="9"/>
      <c r="C47" s="9"/>
      <c r="D47" s="12"/>
      <c r="E47" s="11"/>
      <c r="F47" s="28"/>
      <c r="G47" s="11"/>
      <c r="H47" s="12"/>
      <c r="I47" s="52">
        <f>SUM(I48)</f>
        <v>0</v>
      </c>
    </row>
    <row r="48" spans="1:10" ht="15" customHeight="1" x14ac:dyDescent="0.15">
      <c r="A48" s="20"/>
      <c r="B48" s="21"/>
      <c r="C48" s="21"/>
      <c r="D48" s="46"/>
      <c r="E48" s="47"/>
      <c r="F48" s="48"/>
      <c r="G48" s="23"/>
      <c r="H48" s="50"/>
      <c r="I48" s="58">
        <v>0</v>
      </c>
    </row>
    <row r="49" spans="4:9" ht="15" customHeight="1" x14ac:dyDescent="0.15"/>
    <row r="50" spans="4:9" ht="15" customHeight="1" x14ac:dyDescent="0.15">
      <c r="D50" s="51"/>
      <c r="E50" s="51"/>
      <c r="F50" s="77" t="s">
        <v>32</v>
      </c>
      <c r="G50" s="77"/>
      <c r="H50" s="78"/>
      <c r="I50" s="98">
        <f>I14+I20+I25+I30+I34+I37+I42+I47</f>
        <v>0</v>
      </c>
    </row>
    <row r="51" spans="4:9" ht="15" customHeight="1" x14ac:dyDescent="0.15"/>
    <row r="52" spans="4:9" ht="15" customHeight="1" x14ac:dyDescent="0.15"/>
  </sheetData>
  <mergeCells count="8">
    <mergeCell ref="D9:E9"/>
    <mergeCell ref="D11:E11"/>
    <mergeCell ref="H1:I1"/>
    <mergeCell ref="A3:I3"/>
    <mergeCell ref="C5:I5"/>
    <mergeCell ref="D6:E6"/>
    <mergeCell ref="D7:E7"/>
    <mergeCell ref="D8:E8"/>
  </mergeCells>
  <phoneticPr fontId="1"/>
  <dataValidations count="1">
    <dataValidation type="list" allowBlank="1" showInputMessage="1" showErrorMessage="1" sqref="B26:B28 B38:B40 B21:B23 B43:B45">
      <formula1>"東京,京都,名古屋,大阪,横浜,その他"</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提出書類</vt:lpstr>
      <vt:lpstr>請求書Sample1</vt:lpstr>
      <vt:lpstr>請求書Sample1!Print_Area</vt:lpstr>
      <vt:lpstr>提出書類!Print_Area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2020-07-08T06:46:23Z</dcterms:created>
  <dcterms:modified xsi:type="dcterms:W3CDTF">2020-07-08T06:46:28Z</dcterms:modified>
</cp:coreProperties>
</file>