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updateLinks="never" codeName="ThisWorkbook"/>
  <xr:revisionPtr revIDLastSave="0" documentId="13_ncr:1_{3C4D5B91-FE40-407E-9FCE-007032DB5511}" xr6:coauthVersionLast="47" xr6:coauthVersionMax="47" xr10:uidLastSave="{00000000-0000-0000-0000-000000000000}"/>
  <bookViews>
    <workbookView xWindow="-110" yWindow="-110" windowWidth="19420" windowHeight="10420" tabRatio="822" firstSheet="1" activeTab="1" xr2:uid="{00000000-000D-0000-FFFF-FFFF00000000}"/>
  </bookViews>
  <sheets>
    <sheet name="取込用" sheetId="44" state="hidden" r:id="rId1"/>
    <sheet name="始めに（入力上の注意点）" sheetId="28" r:id="rId2"/>
    <sheet name="入力データ" sheetId="12" state="hidden" r:id="rId3"/>
    <sheet name="①研修申込書 概要（入力用）" sheetId="23" r:id="rId4"/>
    <sheet name="【非表示】アンケート回答集計" sheetId="43" state="hidden" r:id="rId5"/>
    <sheet name="概要（① 入力例）" sheetId="21" r:id="rId6"/>
    <sheet name="（① 入力上の留意点）" sheetId="24" r:id="rId7"/>
    <sheet name="②研修申込書" sheetId="25" r:id="rId8"/>
    <sheet name="② 研修申込書 (入力例)" sheetId="37" r:id="rId9"/>
    <sheet name="③研修計画書" sheetId="42" r:id="rId10"/>
    <sheet name="④研修生個人記録　研修契約申告書" sheetId="27" r:id="rId11"/>
    <sheet name="⑤-1健康診断書" sheetId="35" r:id="rId12"/>
    <sheet name="⑤-２問診書" sheetId="33" r:id="rId13"/>
    <sheet name="⑥海外旅行保険承諾書" sheetId="31" r:id="rId14"/>
    <sheet name="⑦個人情報同意書" sheetId="40" r:id="rId15"/>
    <sheet name="⑧重点案件説明書（大企業）" sheetId="36" r:id="rId16"/>
  </sheets>
  <externalReferences>
    <externalReference r:id="rId17"/>
  </externalReferences>
  <definedNames>
    <definedName name="_xlnm._FilterDatabase" localSheetId="8" hidden="1">'② 研修申込書 (入力例)'!$AS$1:$AT$95</definedName>
    <definedName name="_xlnm._FilterDatabase" localSheetId="7" hidden="1">②研修申込書!$AU$1:$AV$94</definedName>
    <definedName name="_xlnm.Print_Area" localSheetId="6">'（① 入力上の留意点）'!$A$1:$AR$155</definedName>
    <definedName name="_xlnm.Print_Area" localSheetId="3">'①研修申込書 概要（入力用）'!$A$1:$AR$180</definedName>
    <definedName name="_xlnm.Print_Area" localSheetId="8">'② 研修申込書 (入力例)'!$A$1:$AS$157</definedName>
    <definedName name="_xlnm.Print_Area" localSheetId="7">②研修申込書!$A$1:$AT$156</definedName>
    <definedName name="_xlnm.Print_Area" localSheetId="9">③研修計画書!$A$1:$AR$114</definedName>
    <definedName name="_xlnm.Print_Area" localSheetId="10">'④研修生個人記録　研修契約申告書'!$A$1:$AR$230</definedName>
    <definedName name="_xlnm.Print_Area" localSheetId="11">'⑤-1健康診断書'!$A$1:$AR$70</definedName>
    <definedName name="_xlnm.Print_Area" localSheetId="12">'⑤-２問診書'!$A$1:$AR$78</definedName>
    <definedName name="_xlnm.Print_Area" localSheetId="13">⑥海外旅行保険承諾書!$A$1:$AR$78</definedName>
    <definedName name="_xlnm.Print_Area" localSheetId="14">⑦個人情報同意書!$A$1:$AR$84</definedName>
    <definedName name="_xlnm.Print_Area" localSheetId="15">'⑧重点案件説明書（大企業）'!$A$1:$AR$66</definedName>
    <definedName name="_xlnm.Print_Area" localSheetId="5">'概要（① 入力例）'!$A$1:$AR$180</definedName>
    <definedName name="_xlnm.Print_Area" localSheetId="1">'始めに（入力上の注意点）'!$A$1:$AR$67</definedName>
    <definedName name="_xlnm.Print_Titles" localSheetId="6">'（① 入力上の留意点）'!$1:$4</definedName>
    <definedName name="Z_3B7F916D_6764_47A4_8348_B779871C7256_.wvu.PrintArea" localSheetId="3" hidden="1">'①研修申込書 概要（入力用）'!$A$1:$AM$110</definedName>
    <definedName name="Z_3B7F916D_6764_47A4_8348_B779871C7256_.wvu.PrintArea" localSheetId="5" hidden="1">'概要（① 入力例）'!$A$1:$AM$105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G70" i="42" l="1"/>
  <c r="BI70" i="42" s="1"/>
  <c r="BG61" i="42"/>
  <c r="BG52" i="42"/>
  <c r="BG43" i="42"/>
  <c r="BH29" i="42"/>
  <c r="BG29" i="42"/>
  <c r="BO2" i="44"/>
  <c r="BN2" i="44"/>
  <c r="BM2" i="44"/>
  <c r="BL2" i="44"/>
  <c r="BK2" i="44"/>
  <c r="AC10" i="42"/>
  <c r="BJ2" i="44"/>
  <c r="BI2" i="44"/>
  <c r="BH2" i="44"/>
  <c r="BG2" i="44"/>
  <c r="BF2" i="44"/>
  <c r="BE2" i="44"/>
  <c r="BD2" i="44"/>
  <c r="BC2" i="44"/>
  <c r="BB2" i="44"/>
  <c r="BA2" i="44"/>
  <c r="AZ2" i="44"/>
  <c r="AY2" i="44"/>
  <c r="AX2" i="44"/>
  <c r="AW2" i="44"/>
  <c r="AV2" i="44"/>
  <c r="AU2" i="44"/>
  <c r="AT2" i="44"/>
  <c r="AS2" i="44"/>
  <c r="AR2" i="44"/>
  <c r="AQ2" i="44"/>
  <c r="AP2" i="44"/>
  <c r="AO2" i="44"/>
  <c r="AN2" i="44"/>
  <c r="AM2" i="44"/>
  <c r="AL2" i="44"/>
  <c r="AK2" i="44"/>
  <c r="AJ2" i="44"/>
  <c r="AI2" i="44"/>
  <c r="AH2" i="44"/>
  <c r="AG2" i="44"/>
  <c r="AF2" i="44"/>
  <c r="AE2" i="44"/>
  <c r="AD2" i="44"/>
  <c r="AC2" i="44"/>
  <c r="AB2" i="44"/>
  <c r="AA2" i="44"/>
  <c r="Z2" i="44"/>
  <c r="Y2" i="44"/>
  <c r="W2" i="44"/>
  <c r="V2" i="44"/>
  <c r="S2" i="44"/>
  <c r="R2" i="44"/>
  <c r="Q2" i="44"/>
  <c r="P2" i="44"/>
  <c r="O2" i="44"/>
  <c r="N2" i="44"/>
  <c r="M2" i="44"/>
  <c r="L2" i="44"/>
  <c r="K2" i="44"/>
  <c r="J2" i="44"/>
  <c r="I2" i="44"/>
  <c r="H2" i="44"/>
  <c r="G2" i="44"/>
  <c r="F2" i="44"/>
  <c r="E2" i="44"/>
  <c r="D2" i="44"/>
  <c r="C2" i="44"/>
  <c r="B2" i="44"/>
  <c r="A2" i="44"/>
  <c r="F3" i="43"/>
  <c r="AI95" i="42"/>
  <c r="BH61" i="42" l="1"/>
  <c r="BH43" i="42"/>
  <c r="BH52" i="42"/>
  <c r="BI61" i="42"/>
  <c r="BI52" i="42"/>
  <c r="BI43" i="42"/>
  <c r="BJ29" i="42"/>
  <c r="BH70" i="42" s="1"/>
  <c r="BK70" i="42" s="1"/>
  <c r="AT3" i="43"/>
  <c r="AS3" i="43"/>
  <c r="AR3" i="43"/>
  <c r="AQ3" i="43"/>
  <c r="AP3" i="43"/>
  <c r="AO3" i="43"/>
  <c r="AN3" i="43"/>
  <c r="AM3" i="43"/>
  <c r="AL3" i="43"/>
  <c r="AK3" i="43"/>
  <c r="AJ3" i="43"/>
  <c r="AI3" i="43"/>
  <c r="AH3" i="43"/>
  <c r="AG3" i="43"/>
  <c r="AF3" i="43"/>
  <c r="AE3" i="43"/>
  <c r="AD3" i="43"/>
  <c r="AC3" i="43"/>
  <c r="AB3" i="43"/>
  <c r="AA3" i="43"/>
  <c r="Z3" i="43"/>
  <c r="Y3" i="43"/>
  <c r="X3" i="43"/>
  <c r="W3" i="43"/>
  <c r="V3" i="43"/>
  <c r="U3" i="43"/>
  <c r="T3" i="43"/>
  <c r="S3" i="43"/>
  <c r="R3" i="43"/>
  <c r="Q3" i="43"/>
  <c r="P3" i="43"/>
  <c r="O3" i="43"/>
  <c r="N3" i="43"/>
  <c r="M3" i="43"/>
  <c r="L3" i="43"/>
  <c r="K3" i="43"/>
  <c r="J3" i="43"/>
  <c r="I3" i="43"/>
  <c r="H3" i="43"/>
  <c r="E3" i="43"/>
  <c r="D3" i="43"/>
  <c r="C3" i="43"/>
  <c r="B3" i="43"/>
  <c r="A3" i="43"/>
  <c r="BK43" i="42" l="1"/>
  <c r="BK52" i="42"/>
  <c r="BK61" i="42"/>
  <c r="AD76" i="31"/>
  <c r="S76" i="31"/>
  <c r="AI96" i="42"/>
  <c r="AO86" i="42" l="1"/>
  <c r="AO79" i="42"/>
  <c r="AO70" i="42"/>
  <c r="AO61" i="42"/>
  <c r="AO52" i="42"/>
  <c r="AO43" i="42"/>
  <c r="AO38" i="42"/>
  <c r="F38" i="42"/>
  <c r="D38" i="42"/>
  <c r="A38" i="42"/>
  <c r="H27" i="42"/>
  <c r="AJ22" i="42"/>
  <c r="V22" i="42"/>
  <c r="H22" i="42"/>
  <c r="H21" i="42"/>
  <c r="K11" i="42"/>
  <c r="H11" i="42"/>
  <c r="H10" i="42"/>
  <c r="AP3" i="42"/>
  <c r="AM3" i="42"/>
  <c r="AJ3" i="42"/>
  <c r="AI94" i="42" l="1"/>
  <c r="AE97" i="42" s="1"/>
  <c r="AN95" i="42" l="1"/>
  <c r="AN96" i="42"/>
  <c r="AN94" i="42" l="1"/>
  <c r="E82" i="40"/>
  <c r="AP1" i="40"/>
  <c r="AM1" i="40"/>
  <c r="AJ1" i="40"/>
  <c r="AP3" i="36"/>
  <c r="AM3" i="36"/>
  <c r="AJ3" i="36"/>
  <c r="AE108" i="25"/>
  <c r="H108" i="25"/>
  <c r="H106" i="25"/>
  <c r="AB90" i="21"/>
  <c r="AB92" i="23" l="1"/>
  <c r="AB91" i="23"/>
  <c r="AB90" i="23"/>
  <c r="H50" i="37" l="1"/>
  <c r="AP93" i="37" l="1"/>
  <c r="AM93" i="37"/>
  <c r="AH93" i="37"/>
  <c r="AR92" i="25" l="1"/>
  <c r="AO92" i="25"/>
  <c r="AJ92" i="25"/>
  <c r="H109" i="37" l="1"/>
  <c r="AC109" i="37"/>
  <c r="H36" i="37" l="1"/>
  <c r="H31" i="37"/>
  <c r="H107" i="37" s="1"/>
  <c r="B44" i="27" l="1"/>
  <c r="T2" i="44" s="1"/>
  <c r="Z68" i="27"/>
  <c r="X2" i="44" s="1"/>
  <c r="W51" i="27"/>
  <c r="B51" i="27"/>
  <c r="AD49" i="27"/>
  <c r="R49" i="27"/>
  <c r="B49" i="27"/>
  <c r="B46" i="27"/>
  <c r="U2" i="44" s="1"/>
  <c r="H50" i="25" l="1"/>
  <c r="K50" i="25"/>
  <c r="H48" i="25"/>
  <c r="H44" i="25"/>
  <c r="H42" i="25"/>
  <c r="H40" i="25"/>
  <c r="AN50" i="25" l="1"/>
  <c r="D227" i="27" l="1"/>
  <c r="AP1" i="31"/>
  <c r="AM1" i="31"/>
  <c r="AJ1" i="31"/>
  <c r="AP1" i="33"/>
  <c r="AM1" i="33"/>
  <c r="AJ1" i="33"/>
  <c r="AP1" i="35"/>
  <c r="AM1" i="35"/>
  <c r="AJ1" i="35"/>
  <c r="M69" i="31" l="1"/>
  <c r="M68" i="31"/>
  <c r="M67" i="31"/>
  <c r="G11" i="36" l="1"/>
  <c r="G10" i="36"/>
  <c r="M75" i="31"/>
  <c r="AN7" i="33"/>
  <c r="AI7" i="33"/>
  <c r="AF7" i="33"/>
  <c r="AC7" i="33"/>
  <c r="X7" i="33"/>
  <c r="U7" i="33"/>
  <c r="B7" i="33"/>
  <c r="AM7" i="35"/>
  <c r="AG7" i="35"/>
  <c r="AD7" i="35"/>
  <c r="AA7" i="35"/>
  <c r="W7" i="35"/>
  <c r="T7" i="35"/>
  <c r="B7" i="35"/>
  <c r="H52" i="25"/>
  <c r="AD50" i="25"/>
  <c r="AA50" i="25"/>
  <c r="T50" i="25"/>
</calcChain>
</file>

<file path=xl/sharedStrings.xml><?xml version="1.0" encoding="utf-8"?>
<sst xmlns="http://schemas.openxmlformats.org/spreadsheetml/2006/main" count="2494" uniqueCount="1375">
  <si>
    <t>日</t>
    <rPh sb="0" eb="1">
      <t>ヒ</t>
    </rPh>
    <phoneticPr fontId="1"/>
  </si>
  <si>
    <t>月</t>
    <rPh sb="0" eb="1">
      <t>ツキ</t>
    </rPh>
    <phoneticPr fontId="1"/>
  </si>
  <si>
    <t>年</t>
    <rPh sb="0" eb="1">
      <t>ネン</t>
    </rPh>
    <phoneticPr fontId="1"/>
  </si>
  <si>
    <t>1）</t>
    <phoneticPr fontId="1"/>
  </si>
  <si>
    <t>2）</t>
    <phoneticPr fontId="1"/>
  </si>
  <si>
    <t>3）</t>
    <phoneticPr fontId="1"/>
  </si>
  <si>
    <t>4）</t>
    <phoneticPr fontId="1"/>
  </si>
  <si>
    <t>日本語</t>
    <rPh sb="0" eb="3">
      <t>ニホンゴ</t>
    </rPh>
    <phoneticPr fontId="1"/>
  </si>
  <si>
    <t>英語</t>
    <rPh sb="0" eb="2">
      <t>エイゴ</t>
    </rPh>
    <phoneticPr fontId="1"/>
  </si>
  <si>
    <t>：</t>
    <phoneticPr fontId="1"/>
  </si>
  <si>
    <t>氏名</t>
    <rPh sb="0" eb="2">
      <t>シメイ</t>
    </rPh>
    <phoneticPr fontId="1"/>
  </si>
  <si>
    <t>(フリガナ)</t>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</si>
  <si>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</si>
  <si>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</si>
  <si>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</si>
  <si>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</si>
  <si>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</si>
  <si>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</si>
  <si>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</si>
  <si>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</si>
  <si>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t>
    <phoneticPr fontId="1"/>
  </si>
  <si>
    <t>有</t>
    <rPh sb="0" eb="1">
      <t>ア</t>
    </rPh>
    <phoneticPr fontId="1"/>
  </si>
  <si>
    <t>ファクス</t>
    <phoneticPr fontId="1"/>
  </si>
  <si>
    <t>Eメール</t>
    <phoneticPr fontId="1"/>
  </si>
  <si>
    <t>希望コース</t>
    <rPh sb="0" eb="2">
      <t>キボウ</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</si>
  <si>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</si>
  <si>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</si>
  <si>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</si>
  <si>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</si>
  <si>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</si>
  <si>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</si>
  <si>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</si>
  <si>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</si>
  <si>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</si>
  <si>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</si>
  <si>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</si>
  <si>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</si>
  <si>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</si>
  <si>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</si>
  <si>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</si>
  <si>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</si>
  <si>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</si>
  <si>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</si>
  <si>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</si>
  <si>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</si>
  <si>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</si>
  <si>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</si>
  <si>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</si>
  <si>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</si>
  <si>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</si>
  <si>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</si>
  <si>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</si>
  <si>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t>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</si>
  <si>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</si>
  <si>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</si>
  <si>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</si>
  <si>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</si>
  <si>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</si>
  <si>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</si>
  <si>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</si>
  <si>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</si>
  <si>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</si>
  <si>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</si>
  <si>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</si>
  <si>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</si>
  <si>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</si>
  <si>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</si>
  <si>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</si>
  <si>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</si>
  <si>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鉄鋼</t>
    <rPh sb="0" eb="2">
      <t>テッコウ</t>
    </rPh>
    <phoneticPr fontId="1"/>
  </si>
  <si>
    <t>石油石炭</t>
    <rPh sb="0" eb="2">
      <t>セキユ</t>
    </rPh>
    <rPh sb="2" eb="4">
      <t>セキタン</t>
    </rPh>
    <phoneticPr fontId="1"/>
  </si>
  <si>
    <t>化学</t>
    <rPh sb="0" eb="2">
      <t>カガク</t>
    </rPh>
    <phoneticPr fontId="1"/>
  </si>
  <si>
    <t>紙パルプ</t>
    <rPh sb="0" eb="1">
      <t>カミ</t>
    </rPh>
    <phoneticPr fontId="1"/>
  </si>
  <si>
    <t>送付日：</t>
    <rPh sb="0" eb="2">
      <t>ソウフ</t>
    </rPh>
    <rPh sb="2" eb="3">
      <t>ビ</t>
    </rPh>
    <phoneticPr fontId="1"/>
  </si>
  <si>
    <t>新事業・新製品立上げ</t>
    <rPh sb="0" eb="3">
      <t>シンジギョウ</t>
    </rPh>
    <rPh sb="4" eb="7">
      <t>シンセイヒン</t>
    </rPh>
    <rPh sb="7" eb="9">
      <t>タチア</t>
    </rPh>
    <phoneticPr fontId="1"/>
  </si>
  <si>
    <t>その他（</t>
    <rPh sb="2" eb="3">
      <t>タ</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</si>
  <si>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</si>
  <si>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</si>
  <si>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</si>
  <si>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</si>
  <si>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</si>
  <si>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</si>
  <si>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</si>
  <si>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</si>
  <si>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</si>
  <si>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</si>
  <si>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</si>
  <si>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</si>
  <si>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</si>
  <si>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</si>
  <si>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</si>
  <si>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</si>
  <si>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</si>
  <si>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</si>
  <si>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</si>
  <si>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</si>
  <si>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</si>
  <si>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</si>
  <si>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</si>
  <si>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</si>
  <si>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</si>
  <si>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</si>
  <si>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</si>
  <si>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</si>
  <si>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</si>
  <si>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</si>
  <si>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</si>
  <si>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</si>
  <si>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</si>
  <si>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</si>
  <si>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</si>
  <si>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</si>
  <si>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</si>
  <si>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</si>
  <si>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</si>
  <si>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</si>
  <si>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</si>
  <si>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</si>
  <si>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</si>
  <si>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</si>
  <si>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</si>
  <si>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</si>
  <si>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</si>
  <si>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</si>
  <si>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</si>
  <si>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</si>
  <si>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</si>
  <si>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</si>
  <si>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</si>
  <si>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</si>
  <si>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■中堅企業は資本金10億円未満の企業です。</t>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</si>
  <si>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</si>
  <si>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</si>
  <si>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</si>
  <si>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</si>
  <si>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7）外国資本比率：</t>
    <rPh sb="2" eb="4">
      <t>ガイコク</t>
    </rPh>
    <rPh sb="4" eb="6">
      <t>シホン</t>
    </rPh>
    <rPh sb="6" eb="8">
      <t>ヒリツ</t>
    </rPh>
    <phoneticPr fontId="1"/>
  </si>
  <si>
    <t>8）企業規模：</t>
    <rPh sb="2" eb="4">
      <t>キギョウ</t>
    </rPh>
    <rPh sb="4" eb="6">
      <t>キボ</t>
    </rPh>
    <phoneticPr fontId="1"/>
  </si>
  <si>
    <t>9）業種：</t>
    <rPh sb="2" eb="4">
      <t>ギョウシュ</t>
    </rPh>
    <phoneticPr fontId="1"/>
  </si>
  <si>
    <t>10）事業内容：</t>
    <rPh sb="3" eb="5">
      <t>ジギョウ</t>
    </rPh>
    <rPh sb="5" eb="7">
      <t>ナイヨウ</t>
    </rPh>
    <phoneticPr fontId="1"/>
  </si>
  <si>
    <t>11）主要製品：</t>
    <rPh sb="3" eb="5">
      <t>シュヨウ</t>
    </rPh>
    <rPh sb="5" eb="7">
      <t>セイヒン</t>
    </rPh>
    <phoneticPr fontId="1"/>
  </si>
  <si>
    <t>12）AOTS利用実績：</t>
    <rPh sb="7" eb="9">
      <t>リヨウ</t>
    </rPh>
    <rPh sb="9" eb="11">
      <t>ジッセキ</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</si>
  <si>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</si>
  <si>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</si>
  <si>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</si>
  <si>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</si>
  <si>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7）非ODA国出資比率：</t>
    <rPh sb="2" eb="3">
      <t>ヒ</t>
    </rPh>
    <rPh sb="6" eb="7">
      <t>コク</t>
    </rPh>
    <rPh sb="7" eb="9">
      <t>シュッシ</t>
    </rPh>
    <rPh sb="9" eb="11">
      <t>ヒリツ</t>
    </rPh>
    <phoneticPr fontId="1"/>
  </si>
  <si>
    <t>4. 申込内容</t>
    <rPh sb="3" eb="5">
      <t>モウシコミ</t>
    </rPh>
    <rPh sb="5" eb="7">
      <t>ナイヨウ</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</si>
  <si>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</si>
  <si>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</si>
  <si>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1）研修内容：</t>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</si>
  <si>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</si>
  <si>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</si>
  <si>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</si>
  <si>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</si>
  <si>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</si>
  <si>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「入力上の留意点」をご参照の上、中堅企業または中小企業に該当する場合はプルダウンでお選び下さい。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rPh sb="44" eb="45">
      <t>クダ</t>
    </rPh>
    <phoneticPr fontId="1"/>
  </si>
  <si>
    <t>初めてのご利用の場合は、入力不要です。</t>
    <rPh sb="12" eb="14">
      <t>ニュウリョク</t>
    </rPh>
    <phoneticPr fontId="1"/>
  </si>
  <si>
    <t>「入力上の留意点」をご参照下さい。</t>
    <rPh sb="1" eb="3">
      <t>ニュウリョク</t>
    </rPh>
    <rPh sb="3" eb="4">
      <t>ジョウ</t>
    </rPh>
    <rPh sb="5" eb="8">
      <t>リュウイテン</t>
    </rPh>
    <rPh sb="11" eb="13">
      <t>サンショウ</t>
    </rPh>
    <rPh sb="13" eb="14">
      <t>クダ</t>
    </rPh>
    <phoneticPr fontId="1"/>
  </si>
  <si>
    <t>「入力上の留意点」をご覧の上、該当する番号をプルダウンでお選び下さい。</t>
    <rPh sb="1" eb="3">
      <t>ニュウリョク</t>
    </rPh>
    <rPh sb="3" eb="4">
      <t>ジョウ</t>
    </rPh>
    <rPh sb="5" eb="7">
      <t>リュウイ</t>
    </rPh>
    <rPh sb="7" eb="8">
      <t>テン</t>
    </rPh>
    <rPh sb="11" eb="12">
      <t>ラン</t>
    </rPh>
    <rPh sb="13" eb="14">
      <t>ウエ</t>
    </rPh>
    <rPh sb="15" eb="17">
      <t>ガイトウ</t>
    </rPh>
    <rPh sb="19" eb="21">
      <t>バンゴウ</t>
    </rPh>
    <rPh sb="29" eb="30">
      <t>エラ</t>
    </rPh>
    <rPh sb="31" eb="32">
      <t>クダ</t>
    </rPh>
    <phoneticPr fontId="1"/>
  </si>
  <si>
    <t>★</t>
  </si>
  <si>
    <t>★</t>
    <phoneticPr fontId="1"/>
  </si>
  <si>
    <t>水色のセルへの入力をお願いします。</t>
    <phoneticPr fontId="1"/>
  </si>
  <si>
    <t>行や列を増やしたり、削除、結合はしないで下さい。</t>
    <rPh sb="0" eb="1">
      <t>ギョウ</t>
    </rPh>
    <rPh sb="2" eb="3">
      <t>レツ</t>
    </rPh>
    <rPh sb="4" eb="5">
      <t>フ</t>
    </rPh>
    <rPh sb="10" eb="12">
      <t>サクジョ</t>
    </rPh>
    <rPh sb="13" eb="15">
      <t>ケツゴウ</t>
    </rPh>
    <rPh sb="20" eb="21">
      <t>クダ</t>
    </rPh>
    <phoneticPr fontId="1"/>
  </si>
  <si>
    <t>東京自動車部品株式会社</t>
    <rPh sb="0" eb="2">
      <t>トウキョウ</t>
    </rPh>
    <rPh sb="2" eb="5">
      <t>ジドウシャ</t>
    </rPh>
    <rPh sb="5" eb="7">
      <t>ブヒン</t>
    </rPh>
    <rPh sb="7" eb="11">
      <t>カブシキガイシャ</t>
    </rPh>
    <phoneticPr fontId="1"/>
  </si>
  <si>
    <t>ﾄｳｷｮｳｼﾞﾄﾞｳｼｬﾌﾞﾋﾝｶﾌﾞｼｷｶｲｼｬ</t>
    <phoneticPr fontId="1"/>
  </si>
  <si>
    <t>東京　花子</t>
    <rPh sb="0" eb="2">
      <t>トウキョウ</t>
    </rPh>
    <rPh sb="3" eb="5">
      <t>ハナコ</t>
    </rPh>
    <phoneticPr fontId="1"/>
  </si>
  <si>
    <t>ﾄｳｷｮｳ ﾊﾅｺ</t>
    <phoneticPr fontId="1"/>
  </si>
  <si>
    <t>大阪　太郎</t>
    <rPh sb="0" eb="2">
      <t>オオサカ</t>
    </rPh>
    <rPh sb="3" eb="5">
      <t>タロウ</t>
    </rPh>
    <phoneticPr fontId="1"/>
  </si>
  <si>
    <t>ｵｵｻｶ ﾀﾛｳ</t>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</si>
  <si>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</si>
  <si>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</si>
  <si>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</si>
  <si>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03-1234-5678</t>
    <phoneticPr fontId="1"/>
  </si>
  <si>
    <t>03-8765-4321</t>
    <phoneticPr fontId="1"/>
  </si>
  <si>
    <t>taro-osaka@tokyoap.jp</t>
    <phoneticPr fontId="1"/>
  </si>
  <si>
    <t>製造業</t>
    <rPh sb="0" eb="2">
      <t>セイゾウ</t>
    </rPh>
    <rPh sb="2" eb="3">
      <t>ギョウ</t>
    </rPh>
    <phoneticPr fontId="1"/>
  </si>
  <si>
    <t>自動車用エンジン・バッテリー</t>
    <phoneticPr fontId="1"/>
  </si>
  <si>
    <t>自動車部品製造</t>
    <phoneticPr fontId="1"/>
  </si>
  <si>
    <r>
      <t xml:space="preserve">研修
</t>
    </r>
    <r>
      <rPr>
        <sz val="10"/>
        <color theme="1"/>
        <rFont val="ＭＳ Ｐ明朝"/>
        <family val="1"/>
        <charset val="128"/>
      </rPr>
      <t>センター</t>
    </r>
    <rPh sb="0" eb="2">
      <t>ケンシュウ</t>
    </rPh>
    <phoneticPr fontId="1"/>
  </si>
  <si>
    <t>TKC</t>
    <phoneticPr fontId="1"/>
  </si>
  <si>
    <t>KKC</t>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</si>
  <si>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</si>
  <si>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</si>
  <si>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</si>
  <si>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</si>
  <si>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</si>
  <si>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</si>
  <si>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</si>
  <si>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</si>
  <si>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1．8）　企業規模</t>
    <rPh sb="5" eb="7">
      <t>キギョウ</t>
    </rPh>
    <rPh sb="7" eb="9">
      <t>キボ</t>
    </rPh>
    <phoneticPr fontId="1"/>
  </si>
  <si>
    <t>7）外国資本比率</t>
    <rPh sb="2" eb="4">
      <t>ガイコク</t>
    </rPh>
    <rPh sb="4" eb="6">
      <t>シホン</t>
    </rPh>
    <rPh sb="6" eb="8">
      <t>ヒリツ</t>
    </rPh>
    <phoneticPr fontId="1"/>
  </si>
  <si>
    <t>7）非ODA国出資比率</t>
    <rPh sb="2" eb="3">
      <t>ヒ</t>
    </rPh>
    <rPh sb="6" eb="7">
      <t>コク</t>
    </rPh>
    <rPh sb="7" eb="9">
      <t>シュッシ</t>
    </rPh>
    <rPh sb="9" eb="11">
      <t>ヒリツ</t>
    </rPh>
    <phoneticPr fontId="1"/>
  </si>
  <si>
    <t>受入企業に50％以上の外国資本が入っている場合、本事業はご利用いただけません。</t>
    <rPh sb="8" eb="10">
      <t>イジョウ</t>
    </rPh>
    <rPh sb="11" eb="13">
      <t>ガイコク</t>
    </rPh>
    <rPh sb="13" eb="15">
      <t>シホン</t>
    </rPh>
    <phoneticPr fontId="1"/>
  </si>
  <si>
    <t>派遣企業に50％以上の非ODA国（日本は除く）資本が入っている場合は、本事業はご利用いただけません。</t>
    <rPh sb="0" eb="2">
      <t>ハケン</t>
    </rPh>
    <rPh sb="8" eb="10">
      <t>イジョウ</t>
    </rPh>
    <rPh sb="11" eb="12">
      <t>ヒ</t>
    </rPh>
    <rPh sb="15" eb="16">
      <t>コク</t>
    </rPh>
    <rPh sb="17" eb="19">
      <t>ニホン</t>
    </rPh>
    <rPh sb="20" eb="21">
      <t>ノゾ</t>
    </rPh>
    <rPh sb="23" eb="25">
      <t>シホン</t>
    </rPh>
    <phoneticPr fontId="1"/>
  </si>
  <si>
    <t>新法人/新工場立上げ</t>
    <rPh sb="0" eb="3">
      <t>シンホウジン</t>
    </rPh>
    <rPh sb="4" eb="7">
      <t>シンコウジョウ</t>
    </rPh>
    <rPh sb="7" eb="9">
      <t>タチア</t>
    </rPh>
    <phoneticPr fontId="1"/>
  </si>
  <si>
    <t>新技術導入</t>
    <rPh sb="0" eb="3">
      <t>シンギジュツ</t>
    </rPh>
    <rPh sb="3" eb="5">
      <t>ドウニュウ</t>
    </rPh>
    <phoneticPr fontId="1"/>
  </si>
  <si>
    <t>1）企業コード</t>
    <rPh sb="2" eb="4">
      <t>キギョウ</t>
    </rPh>
    <phoneticPr fontId="1"/>
  </si>
  <si>
    <t>8）企業規模</t>
    <rPh sb="2" eb="4">
      <t>キギョウ</t>
    </rPh>
    <rPh sb="4" eb="6">
      <t>キボ</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</si>
  <si>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</si>
  <si>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</si>
  <si>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</si>
  <si>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</si>
  <si>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■新法人/新工場立上げ：現地で新法人や新工場立上げに従事する人材の受入</t>
    <phoneticPr fontId="1"/>
  </si>
  <si>
    <t>■新事業・新製品立上げ：現地法人で実績のない新事業や新製品製造等の立上げに従事する人材の受入</t>
    <phoneticPr fontId="1"/>
  </si>
  <si>
    <t>■新技術導入：現地法人でこれまで実績のない新技術の導入に従事する人材の受入</t>
    <phoneticPr fontId="1"/>
  </si>
  <si>
    <t>■その他：上記以外</t>
    <rPh sb="3" eb="4">
      <t>タ</t>
    </rPh>
    <rPh sb="5" eb="7">
      <t>ジョウキ</t>
    </rPh>
    <rPh sb="7" eb="9">
      <t>イガイ</t>
    </rPh>
    <phoneticPr fontId="1"/>
  </si>
  <si>
    <t>採択事例 ①</t>
    <rPh sb="0" eb="2">
      <t>サイタク</t>
    </rPh>
    <rPh sb="2" eb="4">
      <t>ジレイ</t>
    </rPh>
    <phoneticPr fontId="1"/>
  </si>
  <si>
    <t>採択事例 ②</t>
    <rPh sb="0" eb="2">
      <t>サイタク</t>
    </rPh>
    <rPh sb="2" eb="4">
      <t>ジレイ</t>
    </rPh>
    <phoneticPr fontId="1"/>
  </si>
  <si>
    <t>不採用事例</t>
    <rPh sb="0" eb="3">
      <t>フサイヨウ</t>
    </rPh>
    <rPh sb="3" eb="5">
      <t>ジレイ</t>
    </rPh>
    <phoneticPr fontId="1"/>
  </si>
  <si>
    <t>③サービス業</t>
    <rPh sb="5" eb="6">
      <t>ギョウ</t>
    </rPh>
    <phoneticPr fontId="1"/>
  </si>
  <si>
    <t>④小売業</t>
    <rPh sb="1" eb="4">
      <t>コウリギョウ</t>
    </rPh>
    <phoneticPr fontId="1"/>
  </si>
  <si>
    <t>東京自動車部品マレーシア株式会社</t>
    <phoneticPr fontId="1"/>
  </si>
  <si>
    <t>Tokyo Autoparts Malaysia Co., Ltd.</t>
    <phoneticPr fontId="1"/>
  </si>
  <si>
    <t>KL Building 16F, Jalan Sultan Hishamuddin, Tasik Perdana, Kuala Lumpur, Malaysia</t>
    <phoneticPr fontId="1"/>
  </si>
  <si>
    <t>航空機エンジン部品用配管製造技術</t>
    <rPh sb="0" eb="2">
      <t>コウクウ</t>
    </rPh>
    <rPh sb="2" eb="3">
      <t>キ</t>
    </rPh>
    <rPh sb="7" eb="9">
      <t>ブヒン</t>
    </rPh>
    <rPh sb="9" eb="10">
      <t>ヨウ</t>
    </rPh>
    <rPh sb="10" eb="12">
      <t>ハイカン</t>
    </rPh>
    <rPh sb="12" eb="14">
      <t>セイゾウ</t>
    </rPh>
    <phoneticPr fontId="1"/>
  </si>
  <si>
    <t>② 卸売業</t>
    <rPh sb="2" eb="4">
      <t>オロシウ</t>
    </rPh>
    <rPh sb="4" eb="5">
      <t>ギョウ</t>
    </rPh>
    <phoneticPr fontId="1"/>
  </si>
  <si>
    <t>1億円以下</t>
    <rPh sb="1" eb="2">
      <t>オク</t>
    </rPh>
    <rPh sb="2" eb="3">
      <t>エン</t>
    </rPh>
    <rPh sb="3" eb="5">
      <t>イカ</t>
    </rPh>
    <phoneticPr fontId="1"/>
  </si>
  <si>
    <t>製造業・建設業・運輸業
その他（②～④を除く）</t>
    <rPh sb="0" eb="3">
      <t>セイゾウギョウ</t>
    </rPh>
    <rPh sb="4" eb="7">
      <t>ケンセツギョウ</t>
    </rPh>
    <rPh sb="8" eb="11">
      <t>ウンユギョウ</t>
    </rPh>
    <rPh sb="14" eb="15">
      <t>タ</t>
    </rPh>
    <rPh sb="20" eb="21">
      <t>ノゾ</t>
    </rPh>
    <phoneticPr fontId="1"/>
  </si>
  <si>
    <t>区分</t>
    <phoneticPr fontId="1"/>
  </si>
  <si>
    <t>資本金の額/出資の総額</t>
    <phoneticPr fontId="1"/>
  </si>
  <si>
    <t>常時使用する従業員数</t>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</si>
  <si>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</si>
  <si>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</si>
  <si>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</si>
  <si>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</si>
  <si>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</si>
  <si>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3. 受入の実施目的</t>
    <rPh sb="3" eb="5">
      <t>ウケイレ</t>
    </rPh>
    <rPh sb="6" eb="8">
      <t>ジッシ</t>
    </rPh>
    <rPh sb="8" eb="10">
      <t>モクテキ</t>
    </rPh>
    <phoneticPr fontId="1"/>
  </si>
  <si>
    <t>2）受入が現地の産業発展への寄与として、該当する項目を選択して下さい。</t>
    <rPh sb="5" eb="7">
      <t>ゲンチ</t>
    </rPh>
    <rPh sb="6" eb="7">
      <t>ジツゲン</t>
    </rPh>
    <rPh sb="8" eb="10">
      <t>サンギョウ</t>
    </rPh>
    <rPh sb="10" eb="12">
      <t>ハッテン</t>
    </rPh>
    <rPh sb="14" eb="16">
      <t>キヨ</t>
    </rPh>
    <phoneticPr fontId="1"/>
  </si>
  <si>
    <t>2）受入が現地の産業発展への寄与として、該当する項目を選択して下さい。</t>
    <phoneticPr fontId="1"/>
  </si>
  <si>
    <t>3）受入の実施目的について述べて下さい。</t>
    <rPh sb="2" eb="4">
      <t>ウケイレ</t>
    </rPh>
    <rPh sb="5" eb="7">
      <t>ジッシ</t>
    </rPh>
    <rPh sb="7" eb="9">
      <t>モクテキ</t>
    </rPh>
    <rPh sb="13" eb="14">
      <t>ノ</t>
    </rPh>
    <rPh sb="16" eb="17">
      <t>クダ</t>
    </rPh>
    <phoneticPr fontId="1"/>
  </si>
  <si>
    <t>3. 3）　受入の実施目的について述べて下さい。</t>
    <phoneticPr fontId="1"/>
  </si>
  <si>
    <t>3．2）受入が現地の産業発展への寄与として、該当する項目を選択して下さい。</t>
    <phoneticPr fontId="1"/>
  </si>
  <si>
    <t>お申込要件</t>
    <rPh sb="1" eb="3">
      <t>モウシコミ</t>
    </rPh>
    <rPh sb="3" eb="5">
      <t>ヨウケン</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</si>
  <si>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</si>
  <si>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</si>
  <si>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r>
      <t>実地研修中宿舎</t>
    </r>
    <r>
      <rPr>
        <sz val="10"/>
        <color theme="1"/>
        <rFont val="ＭＳ Ｐ明朝"/>
        <family val="1"/>
        <charset val="128"/>
      </rPr>
      <t>（AOTS 一般研修中ではなく、</t>
    </r>
    <r>
      <rPr>
        <b/>
        <u/>
        <sz val="10"/>
        <color theme="1"/>
        <rFont val="ＭＳ Ｐ明朝"/>
        <family val="1"/>
        <charset val="128"/>
      </rPr>
      <t>貴社での実地研修中の宿舎</t>
    </r>
    <r>
      <rPr>
        <sz val="10"/>
        <color theme="1"/>
        <rFont val="ＭＳ Ｐ明朝"/>
        <family val="1"/>
        <charset val="128"/>
      </rPr>
      <t>を選択して下さい。）</t>
    </r>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rPh sb="40" eb="41">
      <t>クダ</t>
    </rPh>
    <phoneticPr fontId="1"/>
  </si>
  <si>
    <t>（＊）タイでは従来困難であった高性能な新製品の立上げであり、現地の新たな需要増加を踏まえた取組であることから、お申込要件を満たす。</t>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</si>
  <si>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</si>
  <si>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</si>
  <si>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</si>
  <si>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</si>
  <si>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研修技術が、外国為替及び外国貿易法（外為法）に抵触しない。また、外為法で規制されている技術に該当する場合は、経済産業省が発行する役務取引許可を取得している。</t>
    <rPh sb="0" eb="2">
      <t>ケンシュウ</t>
    </rPh>
    <rPh sb="2" eb="4">
      <t>ギジュツ</t>
    </rPh>
    <rPh sb="6" eb="8">
      <t>ガイコク</t>
    </rPh>
    <rPh sb="8" eb="10">
      <t>カワセ</t>
    </rPh>
    <rPh sb="10" eb="11">
      <t>オヨ</t>
    </rPh>
    <rPh sb="12" eb="14">
      <t>ガイコク</t>
    </rPh>
    <rPh sb="14" eb="16">
      <t>ボウエキ</t>
    </rPh>
    <rPh sb="16" eb="17">
      <t>ホウ</t>
    </rPh>
    <rPh sb="18" eb="21">
      <t>ガイタメホウ</t>
    </rPh>
    <rPh sb="23" eb="25">
      <t>テイショク</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</si>
  <si>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</si>
  <si>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</si>
  <si>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</si>
  <si>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</si>
  <si>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</si>
  <si>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</si>
  <si>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</si>
  <si>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</si>
  <si>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</si>
  <si>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</si>
  <si>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</si>
  <si>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</si>
  <si>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</si>
  <si>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</si>
  <si>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</si>
  <si>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</si>
  <si>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</si>
  <si>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</si>
  <si>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</si>
  <si>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</si>
  <si>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</si>
  <si>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</si>
  <si>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</si>
  <si>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</si>
  <si>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研修申込書 [概要]</t>
    <rPh sb="0" eb="2">
      <t>ケンシュウ</t>
    </rPh>
    <rPh sb="2" eb="4">
      <t>モウシコミ</t>
    </rPh>
    <rPh sb="4" eb="5">
      <t>ショ</t>
    </rPh>
    <rPh sb="7" eb="9">
      <t>ガイヨウ</t>
    </rPh>
    <phoneticPr fontId="1"/>
  </si>
  <si>
    <t>研修計画書</t>
    <rPh sb="0" eb="2">
      <t>ケンシュウ</t>
    </rPh>
    <rPh sb="2" eb="5">
      <t>ケイカクショ</t>
    </rPh>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</si>
  <si>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</si>
  <si>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</si>
  <si>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</si>
  <si>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6）</t>
    <phoneticPr fontId="1"/>
  </si>
  <si>
    <t>1. 研修生</t>
    <rPh sb="3" eb="5">
      <t>ケンシュウ</t>
    </rPh>
    <rPh sb="5" eb="6">
      <t>セイ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</si>
  <si>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</si>
  <si>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</si>
  <si>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</si>
  <si>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</si>
  <si>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</si>
  <si>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</si>
  <si>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</si>
  <si>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</si>
  <si>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t>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</si>
  <si>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</si>
  <si>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</si>
  <si>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</si>
  <si>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</si>
  <si>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</si>
  <si>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</si>
  <si>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</si>
  <si>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</si>
  <si>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</si>
  <si>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7）</t>
    <phoneticPr fontId="1"/>
  </si>
  <si>
    <t>主な研修場所</t>
    <rPh sb="0" eb="1">
      <t>オモ</t>
    </rPh>
    <rPh sb="2" eb="4">
      <t>ケンシュウ</t>
    </rPh>
    <rPh sb="4" eb="6">
      <t>バショ</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</si>
  <si>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</si>
  <si>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</si>
  <si>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</si>
  <si>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</si>
  <si>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</si>
  <si>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</si>
  <si>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</si>
  <si>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</si>
  <si>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</si>
  <si>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</si>
  <si>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</si>
  <si>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</si>
  <si>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</si>
  <si>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</si>
  <si>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</si>
  <si>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</si>
  <si>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</si>
  <si>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</si>
  <si>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</si>
  <si>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</si>
  <si>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</si>
  <si>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</si>
  <si>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Male</t>
    <phoneticPr fontId="1"/>
  </si>
  <si>
    <t>Female</t>
    <phoneticPr fontId="1"/>
  </si>
  <si>
    <t>/</t>
    <phoneticPr fontId="1"/>
  </si>
  <si>
    <t>to</t>
    <phoneticPr fontId="1"/>
  </si>
  <si>
    <t>Language</t>
    <phoneticPr fontId="1"/>
  </si>
  <si>
    <t>English</t>
    <phoneticPr fontId="1"/>
  </si>
  <si>
    <t>Yes</t>
    <phoneticPr fontId="1"/>
  </si>
  <si>
    <t>No</t>
    <phoneticPr fontId="1"/>
  </si>
  <si>
    <t>Nationality of the teacher</t>
    <phoneticPr fontId="1"/>
  </si>
  <si>
    <t>Number of students in class</t>
    <phoneticPr fontId="1"/>
  </si>
  <si>
    <t>Japanese</t>
    <phoneticPr fontId="1"/>
  </si>
  <si>
    <t>Letters</t>
    <phoneticPr fontId="1"/>
  </si>
  <si>
    <t>HIRAGANA (ひらがな)</t>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</si>
  <si>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</si>
  <si>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</si>
  <si>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</si>
  <si>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</si>
  <si>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</si>
  <si>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</si>
  <si>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</si>
  <si>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</si>
  <si>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</si>
  <si>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</si>
  <si>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</si>
  <si>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</si>
  <si>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</si>
  <si>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</si>
  <si>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</si>
  <si>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</si>
  <si>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</si>
  <si>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</si>
  <si>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</si>
  <si>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</si>
  <si>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</si>
  <si>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</si>
  <si>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</si>
  <si>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</si>
  <si>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後者の場合、次の6及び7の質問に答えて下さい。</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</si>
  <si>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</si>
  <si>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</si>
  <si>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</si>
  <si>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</si>
  <si>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</si>
  <si>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</si>
  <si>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</si>
  <si>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</si>
  <si>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</si>
  <si>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</si>
  <si>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</si>
  <si>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</si>
  <si>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</si>
  <si>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</si>
  <si>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</si>
  <si>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</si>
  <si>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</si>
  <si>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</si>
  <si>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</si>
  <si>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</si>
  <si>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</si>
  <si>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</si>
  <si>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</si>
  <si>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</si>
  <si>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</si>
  <si>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</si>
  <si>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</si>
  <si>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</si>
  <si>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</si>
  <si>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</si>
  <si>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</si>
  <si>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</si>
  <si>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</si>
  <si>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</si>
  <si>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</si>
  <si>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</si>
  <si>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</si>
  <si>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</si>
  <si>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</si>
  <si>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</si>
  <si>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</si>
  <si>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</si>
  <si>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</si>
  <si>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https://www.aots.jp/jp/policy/privacy.html</t>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</si>
  <si>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</si>
  <si>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</si>
  <si>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</si>
  <si>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</si>
  <si>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</si>
  <si>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</si>
  <si>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</si>
  <si>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</si>
  <si>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</si>
  <si>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</si>
  <si>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</si>
  <si>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</si>
  <si>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</si>
  <si>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</si>
  <si>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</si>
  <si>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</si>
  <si>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</si>
  <si>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</si>
  <si>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</si>
  <si>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</si>
  <si>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</si>
  <si>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</si>
  <si>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</si>
  <si>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</si>
  <si>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</si>
  <si>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</si>
  <si>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</si>
  <si>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</si>
  <si>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</si>
  <si>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</si>
  <si>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</si>
  <si>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</si>
  <si>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</si>
  <si>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5. 日本語学習履歴/Experience of Japanese language study:</t>
    <rPh sb="3" eb="6">
      <t>ニホンゴ</t>
    </rPh>
    <rPh sb="6" eb="8">
      <t>ガクシュウ</t>
    </rPh>
    <rPh sb="8" eb="10">
      <t>リレキ</t>
    </rPh>
    <phoneticPr fontId="1"/>
  </si>
  <si>
    <t xml:space="preserve">1) ある場合は、a)からf)にご回答下さい。/If yes, please answer the followings a) to f). </t>
    <rPh sb="5" eb="7">
      <t>バアイ</t>
    </rPh>
    <rPh sb="17" eb="19">
      <t>カイトウ</t>
    </rPh>
    <rPh sb="19" eb="20">
      <t>クダ</t>
    </rPh>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</si>
  <si>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</si>
  <si>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</si>
  <si>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</si>
  <si>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</si>
  <si>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</si>
  <si>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</si>
  <si>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</si>
  <si>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</si>
  <si>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</si>
  <si>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</si>
  <si>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</si>
  <si>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</si>
  <si>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</si>
  <si>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 xml:space="preserve">ある場合は、以下ご回答下さい。/If yes, please fill out the followings. </t>
    <rPh sb="2" eb="4">
      <t>バアイ</t>
    </rPh>
    <rPh sb="6" eb="8">
      <t>イカ</t>
    </rPh>
    <rPh sb="9" eb="11">
      <t>カイトウ</t>
    </rPh>
    <rPh sb="11" eb="12">
      <t>クダ</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</si>
  <si>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</si>
  <si>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</si>
  <si>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</si>
  <si>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</si>
  <si>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</si>
  <si>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②</t>
    <phoneticPr fontId="1"/>
  </si>
  <si>
    <t>③</t>
    <phoneticPr fontId="1"/>
  </si>
  <si>
    <t>④</t>
    <phoneticPr fontId="1"/>
  </si>
  <si>
    <t>⑤</t>
    <phoneticPr fontId="1"/>
  </si>
  <si>
    <t>⑥</t>
    <phoneticPr fontId="1"/>
  </si>
  <si>
    <t>⑦</t>
    <phoneticPr fontId="1"/>
  </si>
  <si>
    <t>④研修生個人記録並びに研修契約に関する申告書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</si>
  <si>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③研修計画書</t>
    <rPh sb="1" eb="3">
      <t>ケンシュウ</t>
    </rPh>
    <rPh sb="3" eb="6">
      <t>ケイカクショ</t>
    </rPh>
    <phoneticPr fontId="1"/>
  </si>
  <si>
    <t>①</t>
    <phoneticPr fontId="1"/>
  </si>
  <si>
    <t>お申込書類</t>
    <rPh sb="1" eb="3">
      <t>モウシコミ</t>
    </rPh>
    <rPh sb="3" eb="4">
      <t>ショ</t>
    </rPh>
    <rPh sb="4" eb="5">
      <t>ルイ</t>
    </rPh>
    <phoneticPr fontId="1"/>
  </si>
  <si>
    <t>お申込手順</t>
    <rPh sb="1" eb="3">
      <t>モウシコミ</t>
    </rPh>
    <rPh sb="3" eb="5">
      <t>テジュン</t>
    </rPh>
    <phoneticPr fontId="1"/>
  </si>
  <si>
    <t>⑧</t>
    <phoneticPr fontId="1"/>
  </si>
  <si>
    <t>研修生個人情報取り扱い同意書</t>
    <phoneticPr fontId="1"/>
  </si>
  <si>
    <t>始めに（入力上の注意点）</t>
    <rPh sb="0" eb="1">
      <t>ハジ</t>
    </rPh>
    <rPh sb="4" eb="6">
      <t>ニュウリョク</t>
    </rPh>
    <rPh sb="6" eb="7">
      <t>ジョウ</t>
    </rPh>
    <rPh sb="8" eb="10">
      <t>チュウイ</t>
    </rPh>
    <rPh sb="10" eb="11">
      <t>テン</t>
    </rPh>
    <phoneticPr fontId="1"/>
  </si>
  <si>
    <t>-1</t>
    <phoneticPr fontId="1"/>
  </si>
  <si>
    <t>-2</t>
    <phoneticPr fontId="1"/>
  </si>
  <si>
    <t>健康診断書</t>
    <rPh sb="0" eb="2">
      <t>ケンコウ</t>
    </rPh>
    <rPh sb="2" eb="4">
      <t>シンダン</t>
    </rPh>
    <rPh sb="4" eb="5">
      <t>ショ</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</si>
  <si>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</si>
  <si>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</si>
  <si>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</si>
  <si>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Indemnity in the event of death: The insurance company will pay the entire sum to the trainee’s beneficiary as defined under the country’s probate laws of the trainee.</t>
    <phoneticPr fontId="1"/>
  </si>
  <si>
    <t>治療費：AOTSは、研修生が治療を受けた医療機関からの治療費請求に基づき、保険会社から当該医療機関等ヘ直接保険金を支払います。</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</si>
  <si>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</si>
  <si>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</si>
  <si>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</si>
  <si>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</si>
  <si>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</si>
  <si>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</si>
  <si>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</si>
  <si>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一般財団法人　海外産業人材育成協会　御中</t>
    <phoneticPr fontId="1"/>
  </si>
  <si>
    <t>承　諾　書</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</si>
  <si>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</si>
  <si>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</si>
  <si>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</si>
  <si>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</si>
  <si>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</si>
  <si>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</si>
  <si>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国・地域/Country・Region:</t>
    <rPh sb="0" eb="1">
      <t>クニ</t>
    </rPh>
    <rPh sb="2" eb="4">
      <t>チイキ</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</si>
  <si>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</si>
  <si>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</si>
  <si>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</si>
  <si>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Improvement on future training courses at AOTS</t>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</si>
  <si>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</si>
  <si>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 Paper
 Data</t>
    <phoneticPr fontId="1"/>
  </si>
  <si>
    <t>Name:</t>
    <phoneticPr fontId="1"/>
  </si>
  <si>
    <t>Signature:</t>
    <phoneticPr fontId="1"/>
  </si>
  <si>
    <t>受入企業：</t>
    <rPh sb="0" eb="2">
      <t>ウケイレ</t>
    </rPh>
    <rPh sb="2" eb="4">
      <t>キギョウ</t>
    </rPh>
    <phoneticPr fontId="1"/>
  </si>
  <si>
    <t>研修生氏名：</t>
    <rPh sb="0" eb="2">
      <t>ケンシュウ</t>
    </rPh>
    <rPh sb="2" eb="3">
      <t>セイ</t>
    </rPh>
    <rPh sb="3" eb="5">
      <t>シメイ</t>
    </rPh>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</si>
  <si>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</si>
  <si>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</si>
  <si>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</si>
  <si>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</si>
  <si>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</si>
  <si>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</si>
  <si>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</si>
  <si>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</si>
  <si>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</si>
  <si>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</si>
  <si>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</si>
  <si>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</si>
  <si>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</si>
  <si>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</si>
  <si>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</si>
  <si>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</si>
  <si>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</si>
  <si>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</si>
  <si>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</si>
  <si>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</si>
  <si>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</si>
  <si>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</si>
  <si>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</si>
  <si>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</si>
  <si>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</si>
  <si>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</si>
  <si>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</si>
  <si>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</si>
  <si>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</si>
  <si>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</si>
  <si>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</si>
  <si>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</si>
  <si>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</si>
  <si>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</si>
  <si>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</si>
  <si>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</si>
  <si>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</si>
  <si>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</si>
  <si>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</si>
  <si>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</si>
  <si>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</si>
  <si>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5"/>
  </si>
  <si>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</si>
  <si>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</si>
  <si>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</si>
  <si>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</si>
  <si>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</si>
  <si>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</si>
  <si>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</si>
  <si>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</si>
  <si>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</si>
  <si>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</si>
  <si>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</si>
  <si>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</si>
  <si>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</si>
  <si>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</si>
  <si>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</si>
  <si>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</si>
  <si>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</si>
  <si>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</si>
  <si>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</si>
  <si>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</si>
  <si>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</si>
  <si>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</si>
  <si>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</si>
  <si>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</si>
  <si>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</si>
  <si>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</si>
  <si>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</si>
  <si>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</si>
  <si>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</si>
  <si>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Fill out blue colored cells.</t>
    <phoneticPr fontId="1"/>
  </si>
  <si>
    <t>Medical Certificate （健康診断書）</t>
    <rPh sb="21" eb="23">
      <t>ケンコウ</t>
    </rPh>
    <rPh sb="23" eb="25">
      <t>シンダン</t>
    </rPh>
    <rPh sb="25" eb="26">
      <t>ショ</t>
    </rPh>
    <phoneticPr fontId="1"/>
  </si>
  <si>
    <t>The health condition of the trainee who is scheduled to undergo training in Japan is confirmed by this medical certificate. Please write down all the diagnosis items (No.8,9,11,12 are for numerical values) in English.
（Please be sure to avoid wrinting in the applicant's native language for the sake of a better understanding.)
この診断書は、日本で研修を行う者の健康状態を確認するものです。診断項目はすべて英語で記入してください。（8,9,11,12は数値を記入）</t>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</si>
  <si>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</si>
  <si>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</si>
  <si>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</si>
  <si>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</si>
  <si>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</si>
  <si>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</si>
  <si>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</si>
  <si>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</si>
  <si>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</si>
  <si>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</si>
  <si>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</si>
  <si>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</si>
  <si>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</si>
  <si>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</si>
  <si>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</si>
  <si>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</si>
  <si>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a close examination needed</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</si>
  <si>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</si>
  <si>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</si>
  <si>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</si>
  <si>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</si>
  <si>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</si>
  <si>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</si>
  <si>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</si>
  <si>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</si>
  <si>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</si>
  <si>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</si>
  <si>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</si>
  <si>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</si>
  <si>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</si>
  <si>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</si>
  <si>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</si>
  <si>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</si>
  <si>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</si>
  <si>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</si>
  <si>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</si>
  <si>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</si>
  <si>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</si>
  <si>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</si>
  <si>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</si>
  <si>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Not fit for overseas training</t>
    <phoneticPr fontId="1"/>
  </si>
  <si>
    <t>Reason</t>
    <phoneticPr fontId="1"/>
  </si>
  <si>
    <t>I hereby certify that all the information given is correct. 記載事項に誤りがないことを証します。</t>
    <phoneticPr fontId="1"/>
  </si>
  <si>
    <t>（inprint）</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</si>
  <si>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</si>
  <si>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</si>
  <si>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</si>
  <si>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</si>
  <si>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</si>
  <si>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⑥ 海外旅行保険承諾書</t>
    <rPh sb="2" eb="4">
      <t>カイガイ</t>
    </rPh>
    <rPh sb="4" eb="6">
      <t>リョコウ</t>
    </rPh>
    <rPh sb="6" eb="8">
      <t>ホケン</t>
    </rPh>
    <rPh sb="8" eb="10">
      <t>ショウダク</t>
    </rPh>
    <rPh sb="10" eb="11">
      <t>ショ</t>
    </rPh>
    <phoneticPr fontId="1"/>
  </si>
  <si>
    <t>内容をご確認の上、ご署名をお願いします。</t>
    <rPh sb="0" eb="2">
      <t>ナイヨウ</t>
    </rPh>
    <rPh sb="4" eb="6">
      <t>カクニン</t>
    </rPh>
    <rPh sb="7" eb="8">
      <t>ウエ</t>
    </rPh>
    <rPh sb="10" eb="12">
      <t>ショメイ</t>
    </rPh>
    <rPh sb="14" eb="15">
      <t>ネガ</t>
    </rPh>
    <phoneticPr fontId="1"/>
  </si>
  <si>
    <t>⑦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</si>
  <si>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 xml:space="preserve">STEP 1 </t>
    <phoneticPr fontId="1"/>
  </si>
  <si>
    <t xml:space="preserve">STEP 2 </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</si>
  <si>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</si>
  <si>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実地研修費</t>
    <rPh sb="0" eb="2">
      <t>ジッチ</t>
    </rPh>
    <rPh sb="2" eb="4">
      <t>ケンシュウ</t>
    </rPh>
    <rPh sb="4" eb="5">
      <t>ヒ</t>
    </rPh>
    <phoneticPr fontId="1"/>
  </si>
  <si>
    <t>受入費</t>
    <rPh sb="0" eb="2">
      <t>ウケイレ</t>
    </rPh>
    <rPh sb="2" eb="3">
      <t>ヒ</t>
    </rPh>
    <phoneticPr fontId="1"/>
  </si>
  <si>
    <t>研修費</t>
    <rPh sb="0" eb="2">
      <t>ケンシュウ</t>
    </rPh>
    <rPh sb="2" eb="3">
      <t>ヒ</t>
    </rPh>
    <phoneticPr fontId="1"/>
  </si>
  <si>
    <t>受入費申請</t>
    <rPh sb="0" eb="2">
      <t>ウケイレ</t>
    </rPh>
    <rPh sb="2" eb="3">
      <t>ヒ</t>
    </rPh>
    <rPh sb="3" eb="5">
      <t>シンセイ</t>
    </rPh>
    <phoneticPr fontId="1"/>
  </si>
  <si>
    <t>申請する</t>
    <rPh sb="0" eb="2">
      <t>シンセイ</t>
    </rPh>
    <phoneticPr fontId="1"/>
  </si>
  <si>
    <t>申請しない</t>
    <rPh sb="0" eb="2">
      <t>シンセイ</t>
    </rPh>
    <phoneticPr fontId="1"/>
  </si>
  <si>
    <t>分担金負担</t>
    <rPh sb="0" eb="3">
      <t>ブンタンキン</t>
    </rPh>
    <rPh sb="3" eb="5">
      <t>フタン</t>
    </rPh>
    <phoneticPr fontId="1"/>
  </si>
  <si>
    <t>受入企業</t>
    <rPh sb="0" eb="2">
      <t>ウケイレ</t>
    </rPh>
    <rPh sb="2" eb="4">
      <t>キギョウ</t>
    </rPh>
    <phoneticPr fontId="1"/>
  </si>
  <si>
    <t>派遣企業</t>
    <rPh sb="0" eb="2">
      <t>ハケン</t>
    </rPh>
    <rPh sb="2" eb="4">
      <t>キギョウ</t>
    </rPh>
    <phoneticPr fontId="1"/>
  </si>
  <si>
    <t>1)</t>
    <phoneticPr fontId="1"/>
  </si>
  <si>
    <t>2)</t>
    <phoneticPr fontId="1"/>
  </si>
  <si>
    <t>※</t>
    <phoneticPr fontId="1"/>
  </si>
  <si>
    <t>必要な場合は安全教育を実施する。</t>
    <rPh sb="0" eb="2">
      <t>ヒツヨウ</t>
    </rPh>
    <rPh sb="3" eb="5">
      <t>バアイ</t>
    </rPh>
    <rPh sb="6" eb="8">
      <t>アンゼン</t>
    </rPh>
    <rPh sb="8" eb="10">
      <t>キョウイク</t>
    </rPh>
    <rPh sb="11" eb="13">
      <t>ジッシ</t>
    </rPh>
    <phoneticPr fontId="1"/>
  </si>
  <si>
    <t>年/year</t>
    <rPh sb="0" eb="1">
      <t>ネン</t>
    </rPh>
    <phoneticPr fontId="1"/>
  </si>
  <si>
    <t>人</t>
    <rPh sb="0" eb="1">
      <t>ニン</t>
    </rPh>
    <phoneticPr fontId="1"/>
  </si>
  <si>
    <t>百万円/million yen</t>
    <rPh sb="0" eb="1">
      <t>ヒャク</t>
    </rPh>
    <rPh sb="1" eb="2">
      <t>マン</t>
    </rPh>
    <rPh sb="2" eb="3">
      <t>エン</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</si>
  <si>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</si>
  <si>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</si>
  <si>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氏名/Name (Kanji/漢字, If any)：</t>
    <rPh sb="0" eb="2">
      <t>シメイ</t>
    </rPh>
    <rPh sb="15" eb="17">
      <t>カンジ</t>
    </rPh>
    <phoneticPr fontId="1"/>
  </si>
  <si>
    <t>性別/Sex：</t>
    <rPh sb="0" eb="2">
      <t>セイベツ</t>
    </rPh>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</si>
  <si>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</si>
  <si>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</si>
  <si>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</si>
  <si>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</si>
  <si>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</si>
  <si>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</si>
  <si>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1. 学歴/Educational background：</t>
    <rPh sb="3" eb="5">
      <t>ガクレキ</t>
    </rPh>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</si>
  <si>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</si>
  <si>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</si>
  <si>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</si>
  <si>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</si>
  <si>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</si>
  <si>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</si>
  <si>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</si>
  <si>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</si>
  <si>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</si>
  <si>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</si>
  <si>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</si>
  <si>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言語力</t>
    <rPh sb="0" eb="2">
      <t>ゲンゴ</t>
    </rPh>
    <rPh sb="2" eb="3">
      <t>リョク</t>
    </rPh>
    <phoneticPr fontId="1"/>
  </si>
  <si>
    <t>時間/週　hours/week</t>
    <rPh sb="0" eb="2">
      <t>ジカン</t>
    </rPh>
    <rPh sb="3" eb="4">
      <t>シュウ</t>
    </rPh>
    <phoneticPr fontId="1"/>
  </si>
  <si>
    <t>時間/hours</t>
    <rPh sb="0" eb="2">
      <t>ジカン</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</si>
  <si>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</si>
  <si>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</si>
  <si>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</si>
  <si>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</si>
  <si>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</si>
  <si>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AOTSにおける個人情報の取り扱いについて、当社、派遣企業、研修生が同意している。</t>
    <rPh sb="8" eb="10">
      <t>コジン</t>
    </rPh>
    <rPh sb="10" eb="12">
      <t>ジョウホウ</t>
    </rPh>
    <rPh sb="13" eb="14">
      <t>ト</t>
    </rPh>
    <rPh sb="15" eb="16">
      <t>アツカ</t>
    </rPh>
    <rPh sb="22" eb="24">
      <t>トウシャ</t>
    </rPh>
    <rPh sb="25" eb="27">
      <t>ハケン</t>
    </rPh>
    <rPh sb="27" eb="29">
      <t>キギョウ</t>
    </rPh>
    <rPh sb="30" eb="32">
      <t>ケンシュウ</t>
    </rPh>
    <rPh sb="32" eb="33">
      <t>セイ</t>
    </rPh>
    <rPh sb="34" eb="36">
      <t>ドウイ</t>
    </rPh>
    <phoneticPr fontId="1"/>
  </si>
  <si>
    <t>：</t>
    <phoneticPr fontId="1"/>
  </si>
  <si>
    <t>討論ができる/Able to join debate completely</t>
    <rPh sb="0" eb="2">
      <t>トウロン</t>
    </rPh>
    <phoneticPr fontId="1"/>
  </si>
  <si>
    <t>講義が十分わかる/Able to follow lecture completely</t>
    <rPh sb="0" eb="1">
      <t>コウ</t>
    </rPh>
    <rPh sb="1" eb="2">
      <t>ギ</t>
    </rPh>
    <rPh sb="3" eb="5">
      <t>ジュウブン</t>
    </rPh>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</si>
  <si>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</si>
  <si>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</si>
  <si>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</si>
  <si>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b) 学習期間/How long did you study ? (M/Y)</t>
    <rPh sb="3" eb="5">
      <t>ガクシュウ</t>
    </rPh>
    <rPh sb="5" eb="7">
      <t>キカン</t>
    </rPh>
    <phoneticPr fontId="1"/>
  </si>
  <si>
    <t>c) 学習時間（週）/How often did you study per week?</t>
    <rPh sb="3" eb="5">
      <t>ガクシュウ</t>
    </rPh>
    <rPh sb="5" eb="7">
      <t>ジカン</t>
    </rPh>
    <rPh sb="8" eb="9">
      <t>シュウ</t>
    </rPh>
    <phoneticPr fontId="1"/>
  </si>
  <si>
    <t>テキストの進度/To what extent did you study? (State of progress) ex) half-finished, till lesson 15 etc.:</t>
    <rPh sb="5" eb="7">
      <t>シンド</t>
    </rPh>
    <phoneticPr fontId="1"/>
  </si>
  <si>
    <t>テキスト名/Name:</t>
    <rPh sb="4" eb="5">
      <t>メイ</t>
    </rPh>
    <phoneticPr fontId="1"/>
  </si>
  <si>
    <t xml:space="preserve">Mgt. Training </t>
    <phoneticPr fontId="1"/>
  </si>
  <si>
    <t>Part 1. Trainee's Personal Record (研修生個人記録)</t>
    <rPh sb="35" eb="37">
      <t>ケンシュウ</t>
    </rPh>
    <rPh sb="37" eb="38">
      <t>セイ</t>
    </rPh>
    <rPh sb="38" eb="40">
      <t>コジン</t>
    </rPh>
    <rPh sb="40" eb="42">
      <t>キロク</t>
    </rPh>
    <phoneticPr fontId="1"/>
  </si>
  <si>
    <t>Part 2. Enquiry into Training Contract (研修契約に関する申告)</t>
    <rPh sb="40" eb="42">
      <t>ケンシュウ</t>
    </rPh>
    <rPh sb="42" eb="44">
      <t>ケイヤク</t>
    </rPh>
    <rPh sb="45" eb="46">
      <t>カン</t>
    </rPh>
    <rPh sb="48" eb="50">
      <t>シンコク</t>
    </rPh>
    <phoneticPr fontId="1"/>
  </si>
  <si>
    <t>水色のセルへの入力をお願いします。/Fill out blue colored cells.</t>
    <phoneticPr fontId="1"/>
  </si>
  <si>
    <t>✓</t>
    <phoneticPr fontId="1"/>
  </si>
  <si>
    <t>（②研修申込書 5.で1）を選んだ場合です。2）の場合はご提出の必要はありません。）</t>
    <rPh sb="2" eb="4">
      <t>ケンシュウ</t>
    </rPh>
    <rPh sb="4" eb="6">
      <t>モウシコミ</t>
    </rPh>
    <rPh sb="6" eb="7">
      <t>ショ</t>
    </rPh>
    <rPh sb="14" eb="15">
      <t>エラ</t>
    </rPh>
    <rPh sb="17" eb="19">
      <t>バアイ</t>
    </rPh>
    <rPh sb="25" eb="27">
      <t>バアイ</t>
    </rPh>
    <rPh sb="29" eb="31">
      <t>テイシュツ</t>
    </rPh>
    <rPh sb="32" eb="34">
      <t>ヒツヨウ</t>
    </rPh>
    <phoneticPr fontId="1"/>
  </si>
  <si>
    <t>Sex:</t>
    <phoneticPr fontId="1"/>
  </si>
  <si>
    <t>Age:</t>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</si>
  <si>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</si>
  <si>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</si>
  <si>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7.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</si>
  <si>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STEP 3</t>
    <phoneticPr fontId="1"/>
  </si>
  <si>
    <t xml:space="preserve">STEP 4 </t>
    <phoneticPr fontId="1"/>
  </si>
  <si>
    <t xml:space="preserve">STEP 5 </t>
    <phoneticPr fontId="1"/>
  </si>
  <si>
    <t xml:space="preserve">STEP 6 </t>
    <phoneticPr fontId="1"/>
  </si>
  <si>
    <t xml:space="preserve">STEP 7 </t>
    <phoneticPr fontId="1"/>
  </si>
  <si>
    <t xml:space="preserve">STEP 9 </t>
    <phoneticPr fontId="1"/>
  </si>
  <si>
    <t>STEP 8</t>
    <phoneticPr fontId="1"/>
  </si>
  <si>
    <t>生年月日/Date of Birth (D/M/Y)：</t>
    <rPh sb="0" eb="2">
      <t>セイネン</t>
    </rPh>
    <rPh sb="2" eb="4">
      <t>ガッピ</t>
    </rPh>
    <phoneticPr fontId="1"/>
  </si>
  <si>
    <t>人/person</t>
    <rPh sb="0" eb="1">
      <t>ニン</t>
    </rPh>
    <phoneticPr fontId="1"/>
  </si>
  <si>
    <t>生年月日/Date of Birth (D/M/Y):</t>
    <rPh sb="0" eb="2">
      <t>セイネン</t>
    </rPh>
    <rPh sb="2" eb="4">
      <t>ガッピ</t>
    </rPh>
    <phoneticPr fontId="1"/>
  </si>
  <si>
    <t>Date of Birth (D/M/Y):</t>
    <phoneticPr fontId="1"/>
  </si>
  <si>
    <t>3億円以下</t>
    <rPh sb="1" eb="3">
      <t>オクエン</t>
    </rPh>
    <rPh sb="3" eb="5">
      <t>イカ</t>
    </rPh>
    <phoneticPr fontId="1"/>
  </si>
  <si>
    <t xml:space="preserve">  9D（　48時間）</t>
    <rPh sb="8" eb="10">
      <t>ジカン</t>
    </rPh>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</si>
  <si>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</si>
  <si>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</si>
  <si>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役職名</t>
    <rPh sb="0" eb="2">
      <t>ヤクショク</t>
    </rPh>
    <rPh sb="2" eb="3">
      <t>メイ</t>
    </rPh>
    <phoneticPr fontId="1"/>
  </si>
  <si>
    <t>学歴</t>
    <rPh sb="0" eb="2">
      <t>ガクレキ</t>
    </rPh>
    <phoneticPr fontId="1"/>
  </si>
  <si>
    <t>宗教</t>
    <rPh sb="0" eb="2">
      <t>シュウキョウ</t>
    </rPh>
    <phoneticPr fontId="1"/>
  </si>
  <si>
    <t>受入: 　案内　経歴　謄本　財務　労保　</t>
    <phoneticPr fontId="1"/>
  </si>
  <si>
    <t>派遣: 　案内　謄本　合契　出資　技契　技契除　費覚　</t>
    <phoneticPr fontId="1"/>
  </si>
  <si>
    <t>3）</t>
    <phoneticPr fontId="1"/>
  </si>
  <si>
    <t>電話番号</t>
    <rPh sb="0" eb="1">
      <t>デン</t>
    </rPh>
    <rPh sb="1" eb="2">
      <t>ハナシ</t>
    </rPh>
    <rPh sb="2" eb="3">
      <t>バン</t>
    </rPh>
    <rPh sb="3" eb="4">
      <t>ゴウ</t>
    </rPh>
    <phoneticPr fontId="1"/>
  </si>
  <si>
    <t>：</t>
    <phoneticPr fontId="1"/>
  </si>
  <si>
    <t>～</t>
    <phoneticPr fontId="1"/>
  </si>
  <si>
    <t>Has the trainee been informed that he/she is invited to Japan on the AOTS training subsidized by the Japanese government ( Ministry of Economy, Trade and Industry : METI )　?</t>
    <phoneticPr fontId="1"/>
  </si>
  <si>
    <t>Medication</t>
  </si>
  <si>
    <t xml:space="preserve"> yes </t>
    <phoneticPr fontId="1"/>
  </si>
  <si>
    <t xml:space="preserve"> no</t>
    <phoneticPr fontId="1"/>
  </si>
  <si>
    <t>16. OVERALL OBSERVATION（総合所見）</t>
    <phoneticPr fontId="1"/>
  </si>
  <si>
    <t>15. REMARKS（特記事項）*</t>
    <phoneticPr fontId="1"/>
  </si>
  <si>
    <t>書けない/Not able</t>
    <rPh sb="0" eb="1">
      <t>カ</t>
    </rPh>
    <phoneticPr fontId="1"/>
  </si>
  <si>
    <t>兼任</t>
    <rPh sb="0" eb="2">
      <t>ケンニン</t>
    </rPh>
    <phoneticPr fontId="1"/>
  </si>
  <si>
    <t>To: The Association for Overseas Technical Cooperation and Sustainable Partnerships (AOTS)　</t>
    <phoneticPr fontId="1"/>
  </si>
  <si>
    <t>管理研修</t>
    <rPh sb="0" eb="2">
      <t>カンリ</t>
    </rPh>
    <rPh sb="2" eb="4">
      <t>ケンシュウ</t>
    </rPh>
    <phoneticPr fontId="1"/>
  </si>
  <si>
    <t>・コース名　　　　[　　　　　　　　　　　　　</t>
    <rPh sb="4" eb="5">
      <t>メイ</t>
    </rPh>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</si>
  <si>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</si>
  <si>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4）実地研修中宿舎</t>
    <rPh sb="2" eb="4">
      <t>ジッチ</t>
    </rPh>
    <rPh sb="4" eb="7">
      <t>ケンシュウチュウ</t>
    </rPh>
    <rPh sb="7" eb="9">
      <t>シュクシャ</t>
    </rPh>
    <phoneticPr fontId="1"/>
  </si>
  <si>
    <t>1）</t>
    <phoneticPr fontId="1"/>
  </si>
  <si>
    <t>J13W</t>
    <phoneticPr fontId="1"/>
  </si>
  <si>
    <t>J6W</t>
    <phoneticPr fontId="1"/>
  </si>
  <si>
    <t>A9D</t>
    <phoneticPr fontId="1"/>
  </si>
  <si>
    <t>9D</t>
    <phoneticPr fontId="1"/>
  </si>
  <si>
    <t>]</t>
    <phoneticPr fontId="1"/>
  </si>
  <si>
    <t>2）</t>
    <phoneticPr fontId="1"/>
  </si>
  <si>
    <t>一般研修 開始日※</t>
    <rPh sb="0" eb="2">
      <t>イッパン</t>
    </rPh>
    <rPh sb="2" eb="4">
      <t>ケンシュウ</t>
    </rPh>
    <rPh sb="5" eb="7">
      <t>カイシ</t>
    </rPh>
    <rPh sb="7" eb="8">
      <t>ビ</t>
    </rPh>
    <phoneticPr fontId="1"/>
  </si>
  <si>
    <t>マレーシア</t>
    <phoneticPr fontId="1"/>
  </si>
  <si>
    <t>AOTSホームページ</t>
    <phoneticPr fontId="1"/>
  </si>
  <si>
    <t>TKC:東京研修センター、KKC:関西研修センター</t>
  </si>
  <si>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</si>
  <si>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</si>
  <si>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</si>
  <si>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4．4）  実施研修中宿舎</t>
    <rPh sb="6" eb="8">
      <t>ジッシ</t>
    </rPh>
    <rPh sb="8" eb="11">
      <t>ケンシュウチュウ</t>
    </rPh>
    <rPh sb="11" eb="13">
      <t>シュクシャ</t>
    </rPh>
    <phoneticPr fontId="1"/>
  </si>
  <si>
    <t>「入力上の留意点」をご覧の上、プルダウンでお選び下さい。</t>
  </si>
  <si>
    <t>4. 2）　受入経緯</t>
    <rPh sb="7" eb="8">
      <t>イ</t>
    </rPh>
    <rPh sb="8" eb="10">
      <t>ケイイ</t>
    </rPh>
    <phoneticPr fontId="1"/>
  </si>
  <si>
    <t>4．2） 研修業種</t>
    <rPh sb="5" eb="7">
      <t>ケンシュウ</t>
    </rPh>
    <rPh sb="7" eb="9">
      <t>ギョウシュ</t>
    </rPh>
    <phoneticPr fontId="1"/>
  </si>
  <si>
    <t>重電機器</t>
    <rPh sb="0" eb="2">
      <t>ジュウデン</t>
    </rPh>
    <rPh sb="2" eb="4">
      <t>キキ</t>
    </rPh>
    <phoneticPr fontId="1"/>
  </si>
  <si>
    <t>精密機器</t>
    <rPh sb="0" eb="2">
      <t>セイミツ</t>
    </rPh>
    <rPh sb="2" eb="4">
      <t>キキ</t>
    </rPh>
    <phoneticPr fontId="1"/>
  </si>
  <si>
    <t>出版印刷</t>
    <rPh sb="0" eb="2">
      <t>シュッパン</t>
    </rPh>
    <rPh sb="2" eb="4">
      <t>インサツ</t>
    </rPh>
    <phoneticPr fontId="1"/>
  </si>
  <si>
    <t>家庭電器</t>
    <rPh sb="0" eb="2">
      <t>カテイ</t>
    </rPh>
    <rPh sb="2" eb="4">
      <t>デンキ</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</si>
  <si>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</si>
  <si>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</si>
  <si>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</si>
  <si>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</si>
  <si>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</si>
  <si>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</si>
  <si>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食品</t>
    <rPh sb="0" eb="2">
      <t>ショクヒン</t>
    </rPh>
    <phoneticPr fontId="1"/>
  </si>
  <si>
    <t>産業機械</t>
    <rPh sb="0" eb="2">
      <t>サンギョウ</t>
    </rPh>
    <rPh sb="2" eb="4">
      <t>キカイ</t>
    </rPh>
    <phoneticPr fontId="1"/>
  </si>
  <si>
    <t>その他製造</t>
    <rPh sb="2" eb="3">
      <t>タ</t>
    </rPh>
    <rPh sb="3" eb="5">
      <t>セイゾウ</t>
    </rPh>
    <phoneticPr fontId="1"/>
  </si>
  <si>
    <t>農業機械</t>
    <rPh sb="0" eb="2">
      <t>ノウギョウ</t>
    </rPh>
    <rPh sb="2" eb="4">
      <t>キカイ</t>
    </rPh>
    <phoneticPr fontId="1"/>
  </si>
  <si>
    <t>農林水産</t>
    <rPh sb="0" eb="2">
      <t>ノウリン</t>
    </rPh>
    <rPh sb="2" eb="4">
      <t>スイサン</t>
    </rPh>
    <phoneticPr fontId="1"/>
  </si>
  <si>
    <t>その他機械</t>
    <rPh sb="2" eb="3">
      <t>タ</t>
    </rPh>
    <rPh sb="3" eb="5">
      <t>キカイ</t>
    </rPh>
    <phoneticPr fontId="1"/>
  </si>
  <si>
    <t>鉱業</t>
    <rPh sb="0" eb="2">
      <t>コウギョウ</t>
    </rPh>
    <phoneticPr fontId="1"/>
  </si>
  <si>
    <t>自動車</t>
    <rPh sb="0" eb="2">
      <t>ジドウ</t>
    </rPh>
    <rPh sb="2" eb="3">
      <t>シャ</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</si>
  <si>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</si>
  <si>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</si>
  <si>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</si>
  <si>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</si>
  <si>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</si>
  <si>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</si>
  <si>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</si>
  <si>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3）A9D・不参加コース参加要件（日本語能力）確認方法　</t>
    <phoneticPr fontId="1"/>
  </si>
  <si>
    <t>（＊）自動車部品加工技術を応用した航空機部品への参入は先進的な新事業であり、現地政府の政策にも合致していることから、お申込要件を満たす。</t>
    <phoneticPr fontId="1"/>
  </si>
  <si>
    <t>（＊）新車種用の部品であっても、単なる増産対応の記載しかなく、従来品との差異（付加価値）に関する説明がないため、現地の産業発展に寄与する技術移転であることが認められない。また、現地の実情に応じた課題解決の視点に関する記載もないことから、お申込み要件を満たしていない。</t>
    <phoneticPr fontId="1"/>
  </si>
  <si>
    <t>ゴム</t>
    <phoneticPr fontId="1"/>
  </si>
  <si>
    <t>4．3）　A9D・不参加コース参加要件（日本語能力）確認方法　</t>
    <phoneticPr fontId="1"/>
  </si>
  <si>
    <t>1．A9Dコース参加要件日本語能力レベル</t>
    <phoneticPr fontId="1"/>
  </si>
  <si>
    <t>テスト名</t>
    <phoneticPr fontId="1"/>
  </si>
  <si>
    <t>参加要件レベル</t>
    <phoneticPr fontId="1"/>
  </si>
  <si>
    <t>試験実施頻度</t>
  </si>
  <si>
    <t>日本語能力試験（JLPT）</t>
  </si>
  <si>
    <t>N4以上</t>
    <phoneticPr fontId="1"/>
  </si>
  <si>
    <t>実用日本語検定（J.TEST）</t>
    <phoneticPr fontId="1"/>
  </si>
  <si>
    <t>E級以上</t>
    <phoneticPr fontId="1"/>
  </si>
  <si>
    <t>JLCT　Japanese Language Capability Test</t>
    <phoneticPr fontId="1"/>
  </si>
  <si>
    <t>JCT3以上</t>
    <phoneticPr fontId="1"/>
  </si>
  <si>
    <t>STBJ　標準ビジネス日本語テスト</t>
    <phoneticPr fontId="1"/>
  </si>
  <si>
    <t>BJ4以上</t>
    <phoneticPr fontId="1"/>
  </si>
  <si>
    <t>TOPJ　実用日本語運用能力試験</t>
    <phoneticPr fontId="1"/>
  </si>
  <si>
    <t>初級A-4以上</t>
    <phoneticPr fontId="1"/>
  </si>
  <si>
    <t xml:space="preserve">日本語NAT-TEST </t>
    <phoneticPr fontId="1"/>
  </si>
  <si>
    <t>2．参加要件レベル日本語能力の確認方法</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</si>
  <si>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</si>
  <si>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</si>
  <si>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</si>
  <si>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</si>
  <si>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</si>
  <si>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</si>
  <si>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</si>
  <si>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</si>
  <si>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</si>
  <si>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</si>
  <si>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</si>
  <si>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</si>
  <si>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</si>
  <si>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</si>
  <si>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</si>
  <si>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</si>
  <si>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t>
    <phoneticPr fontId="1"/>
  </si>
  <si>
    <t>（</t>
    <phoneticPr fontId="1"/>
  </si>
  <si>
    <t>％</t>
    <phoneticPr fontId="1"/>
  </si>
  <si>
    <t>）</t>
    <phoneticPr fontId="1"/>
  </si>
  <si>
    <t>←</t>
    <phoneticPr fontId="1"/>
  </si>
  <si>
    <t>1）研修内容：</t>
    <phoneticPr fontId="1"/>
  </si>
  <si>
    <t>2）受入が現地の産業発展への寄与として、該当する項目を選択して下さい。</t>
    <phoneticPr fontId="1"/>
  </si>
  <si>
    <t>）</t>
    <phoneticPr fontId="1"/>
  </si>
  <si>
    <t>1）</t>
    <phoneticPr fontId="1"/>
  </si>
  <si>
    <t>J13W</t>
    <phoneticPr fontId="1"/>
  </si>
  <si>
    <t>J6W</t>
    <phoneticPr fontId="1"/>
  </si>
  <si>
    <t>A9D</t>
    <phoneticPr fontId="1"/>
  </si>
  <si>
    <t>9D</t>
    <phoneticPr fontId="1"/>
  </si>
  <si>
    <t>]</t>
    <phoneticPr fontId="1"/>
  </si>
  <si>
    <t>2）</t>
    <phoneticPr fontId="1"/>
  </si>
  <si>
    <t>←</t>
    <phoneticPr fontId="1"/>
  </si>
  <si>
    <t>←</t>
    <phoneticPr fontId="1"/>
  </si>
  <si>
    <t>3）A9D・不参加コース参加要件（日本語能力）確認方法　</t>
    <phoneticPr fontId="1"/>
  </si>
  <si>
    <t>　　　日本語に関する証明書の提出は不要です。</t>
    <phoneticPr fontId="1"/>
  </si>
  <si>
    <t>A9D・不参加コースに参加を希望される場合、日本語能力に関して以下の参加要件を満たす必要があります。</t>
    <rPh sb="11" eb="13">
      <t>サンカ</t>
    </rPh>
    <rPh sb="14" eb="16">
      <t>キボウ</t>
    </rPh>
    <rPh sb="19" eb="21">
      <t>バアイ</t>
    </rPh>
    <rPh sb="22" eb="25">
      <t>ニホンゴ</t>
    </rPh>
    <rPh sb="25" eb="27">
      <t>ノウリョク</t>
    </rPh>
    <rPh sb="28" eb="29">
      <t>カン</t>
    </rPh>
    <rPh sb="31" eb="33">
      <t>イカ</t>
    </rPh>
    <rPh sb="39" eb="40">
      <t>ミ</t>
    </rPh>
    <rPh sb="42" eb="44">
      <t>ヒツヨウ</t>
    </rPh>
    <phoneticPr fontId="1"/>
  </si>
  <si>
    <t>ただし、不参加コースについては過去5年間に一般研修に参加したことがある場合や、研修生の理解できる外国語</t>
    <rPh sb="4" eb="7">
      <t>フサンカ</t>
    </rPh>
    <rPh sb="39" eb="41">
      <t>ケンシュウ</t>
    </rPh>
    <rPh sb="41" eb="42">
      <t>セイ</t>
    </rPh>
    <rPh sb="43" eb="45">
      <t>リカイ</t>
    </rPh>
    <rPh sb="48" eb="51">
      <t>ガイコクゴ</t>
    </rPh>
    <phoneticPr fontId="1"/>
  </si>
  <si>
    <t>での実地研修指導体制が整っている場合は、以下の日本語に関する証明書の提出は不要です。</t>
    <rPh sb="20" eb="22">
      <t>イカ</t>
    </rPh>
    <rPh sb="23" eb="26">
      <t>ニホンゴ</t>
    </rPh>
    <rPh sb="27" eb="28">
      <t>カン</t>
    </rPh>
    <phoneticPr fontId="1"/>
  </si>
  <si>
    <t>*2　不参加コースについては過去5年間に一般研修に参加したことがある場合や、研修生の理解できる外国語での実地研修指導体制が整っている場合は、</t>
    <phoneticPr fontId="1"/>
  </si>
  <si>
    <t>Normal</t>
    <phoneticPr fontId="1"/>
  </si>
  <si>
    <t>Abnormal</t>
    <phoneticPr fontId="1"/>
  </si>
  <si>
    <t>Normal value</t>
    <phoneticPr fontId="1"/>
  </si>
  <si>
    <t>Normal　（</t>
    <phoneticPr fontId="1"/>
  </si>
  <si>
    <t>KATAKANA (カタカナ)</t>
    <phoneticPr fontId="1"/>
  </si>
  <si>
    <t>□</t>
    <phoneticPr fontId="1"/>
  </si>
  <si>
    <t>在留資格「研修」では原則、非実務研修時間が研修総時間の3分の1以上であることが必要です。</t>
    <rPh sb="10" eb="12">
      <t>ゲンソク</t>
    </rPh>
    <phoneticPr fontId="1"/>
  </si>
  <si>
    <t>本申込は以下の重点分野に該当しますので、補助率1/2の適用を申請します。</t>
    <rPh sb="0" eb="1">
      <t>ホン</t>
    </rPh>
    <rPh sb="1" eb="3">
      <t>モウシコミ</t>
    </rPh>
    <rPh sb="4" eb="6">
      <t>イカ</t>
    </rPh>
    <rPh sb="7" eb="9">
      <t>ジュウテン</t>
    </rPh>
    <rPh sb="9" eb="11">
      <t>ブンヤ</t>
    </rPh>
    <rPh sb="12" eb="14">
      <t>ガイトウ</t>
    </rPh>
    <rPh sb="20" eb="23">
      <t>ホジョリツ</t>
    </rPh>
    <rPh sb="27" eb="29">
      <t>テキヨウ</t>
    </rPh>
    <rPh sb="30" eb="32">
      <t>シンセイ</t>
    </rPh>
    <phoneticPr fontId="1"/>
  </si>
  <si>
    <t>重点分野説明書</t>
    <rPh sb="4" eb="6">
      <t>セツメイ</t>
    </rPh>
    <rPh sb="6" eb="7">
      <t>ショ</t>
    </rPh>
    <phoneticPr fontId="1"/>
  </si>
  <si>
    <t>重点分野説明書</t>
    <rPh sb="0" eb="2">
      <t>ジュウテン</t>
    </rPh>
    <rPh sb="2" eb="4">
      <t>ブンヤ</t>
    </rPh>
    <rPh sb="4" eb="6">
      <t>セツメイ</t>
    </rPh>
    <rPh sb="6" eb="7">
      <t>ショ</t>
    </rPh>
    <phoneticPr fontId="1"/>
  </si>
  <si>
    <t>⑧ 重点分野説明書</t>
    <rPh sb="2" eb="4">
      <t>ジュウテン</t>
    </rPh>
    <rPh sb="4" eb="6">
      <t>ブンヤ</t>
    </rPh>
    <rPh sb="6" eb="8">
      <t>セツメイ</t>
    </rPh>
    <rPh sb="8" eb="9">
      <t>ショ</t>
    </rPh>
    <phoneticPr fontId="1"/>
  </si>
  <si>
    <t>4級以上</t>
    <rPh sb="2" eb="4">
      <t>イジョウ</t>
    </rPh>
    <phoneticPr fontId="1"/>
  </si>
  <si>
    <t>J-cert生活・職能日本語検定</t>
    <rPh sb="6" eb="8">
      <t>セイカツ</t>
    </rPh>
    <rPh sb="9" eb="11">
      <t>ショクノウ</t>
    </rPh>
    <rPh sb="11" eb="14">
      <t>ニホンゴ</t>
    </rPh>
    <rPh sb="14" eb="16">
      <t>ケンテイ</t>
    </rPh>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</si>
  <si>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</si>
  <si>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大企業の１００％子会社は大企業の補助率が適用されます</t>
    <rPh sb="0" eb="3">
      <t>ダイキギョウ</t>
    </rPh>
    <rPh sb="8" eb="11">
      <t>コカイシャ</t>
    </rPh>
    <rPh sb="12" eb="15">
      <t>ダイキギョウ</t>
    </rPh>
    <rPh sb="16" eb="19">
      <t>ホジョリツ</t>
    </rPh>
    <rPh sb="20" eb="22">
      <t>テキヨウ</t>
    </rPh>
    <phoneticPr fontId="1"/>
  </si>
  <si>
    <t>学習履歴等の資料 ＋ AOTSによるWeb面談等</t>
    <rPh sb="0" eb="2">
      <t>ガクシュウ</t>
    </rPh>
    <rPh sb="2" eb="5">
      <t>リレキトウ</t>
    </rPh>
    <rPh sb="6" eb="8">
      <t>シリョウ</t>
    </rPh>
    <rPh sb="21" eb="23">
      <t>メンダン</t>
    </rPh>
    <rPh sb="23" eb="24">
      <t>トウ</t>
    </rPh>
    <phoneticPr fontId="1"/>
  </si>
  <si>
    <t>本事業は、日本からの技術移転を通じ、開発途上国・地域の技術水準の向上を目指す国際協力活動として実施します。
採択に際しましては、お申込案件の実施目的が開発途上国・地域の産業発展への寄与及び課題解決の両方に合致するかを判断いたします。ご申請企業におかれましては、以下のお申込要件に関して記載いただく必要がございます。</t>
    <phoneticPr fontId="1"/>
  </si>
  <si>
    <t>KKC</t>
    <phoneticPr fontId="1"/>
  </si>
  <si>
    <t>行や列を増やしたり、削除、結合はしないでください。</t>
    <rPh sb="0" eb="1">
      <t>ギョウ</t>
    </rPh>
    <rPh sb="2" eb="3">
      <t>レツ</t>
    </rPh>
    <rPh sb="4" eb="5">
      <t>フ</t>
    </rPh>
    <rPh sb="10" eb="12">
      <t>サクジョ</t>
    </rPh>
    <rPh sb="13" eb="15">
      <t>ケツゴウ</t>
    </rPh>
    <phoneticPr fontId="1"/>
  </si>
  <si>
    <t>Tokyo Autoparts Co., Ltd.</t>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</si>
  <si>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</si>
  <si>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オンライン研修を実施する場合は、「研修方法」（その他）に記載してください。</t>
    <rPh sb="5" eb="7">
      <t>ケンシュウ</t>
    </rPh>
    <rPh sb="8" eb="10">
      <t>ジッシ</t>
    </rPh>
    <rPh sb="12" eb="14">
      <t>バアイ</t>
    </rPh>
    <rPh sb="17" eb="21">
      <t>ケンシュウホウホウ</t>
    </rPh>
    <rPh sb="25" eb="26">
      <t>タ</t>
    </rPh>
    <rPh sb="28" eb="30">
      <t>キサイ</t>
    </rPh>
    <phoneticPr fontId="1"/>
  </si>
  <si>
    <t>お申込案件がお申込要件に合致している場合は、審査委員会に諮問します。AOTSからその旨ご案内いたしますので、②～⑧の書類をご準備ください。書類は同じ項目の複数回入力を省くため、リンクが貼られています。以下の順番で書類をご準備いただくと、同じ項目の複数回入力が不要になります。</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4" eb="46">
      <t>アンナイ</t>
    </rPh>
    <rPh sb="58" eb="60">
      <t>ショルイ</t>
    </rPh>
    <rPh sb="62" eb="64">
      <t>ジュンビ</t>
    </rPh>
    <rPh sb="83" eb="84">
      <t>ハブ</t>
    </rPh>
    <rPh sb="103" eb="105">
      <t>ジュンバン</t>
    </rPh>
    <rPh sb="106" eb="108">
      <t>ショルイ</t>
    </rPh>
    <rPh sb="110" eb="112">
      <t>ジュンビ</t>
    </rPh>
    <rPh sb="118" eb="119">
      <t>オナ</t>
    </rPh>
    <rPh sb="120" eb="122">
      <t>コウモク</t>
    </rPh>
    <rPh sb="123" eb="126">
      <t>フクスウカイ</t>
    </rPh>
    <phoneticPr fontId="1"/>
  </si>
  <si>
    <t>既にご入力済みの「①研修申込書 [概要]」がある場合は、本ファイルの同シートにコピーペーストしてください。</t>
    <rPh sb="0" eb="1">
      <t>スデ</t>
    </rPh>
    <rPh sb="3" eb="5">
      <t>ニュウリョク</t>
    </rPh>
    <rPh sb="5" eb="6">
      <t>ス</t>
    </rPh>
    <rPh sb="24" eb="26">
      <t>バアイ</t>
    </rPh>
    <rPh sb="28" eb="29">
      <t>ホン</t>
    </rPh>
    <rPh sb="34" eb="35">
      <t>ドウ</t>
    </rPh>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</si>
  <si>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</si>
  <si>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受入企業、派遣企業でご相談の上、研修計画を立案し、ご入力ください。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</si>
  <si>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中堅・中小企業以外の企業で重点分野（補助率1/2）を申請される場合、ご提出ください。</t>
    <rPh sb="0" eb="2">
      <t>チュウケン</t>
    </rPh>
    <rPh sb="3" eb="5">
      <t>チュウショウ</t>
    </rPh>
    <rPh sb="5" eb="7">
      <t>キギョウ</t>
    </rPh>
    <rPh sb="7" eb="9">
      <t>イガイ</t>
    </rPh>
    <rPh sb="10" eb="12">
      <t>キギョウ</t>
    </rPh>
    <rPh sb="13" eb="15">
      <t>ジュウテン</t>
    </rPh>
    <rPh sb="15" eb="17">
      <t>ブンヤ</t>
    </rPh>
    <rPh sb="18" eb="21">
      <t>ホジョリツ</t>
    </rPh>
    <rPh sb="26" eb="28">
      <t>シンセイ</t>
    </rPh>
    <rPh sb="31" eb="33">
      <t>バアイ</t>
    </rPh>
    <rPh sb="35" eb="37">
      <t>テイシュツ</t>
    </rPh>
    <phoneticPr fontId="1"/>
  </si>
  <si>
    <t>No</t>
    <phoneticPr fontId="1"/>
  </si>
  <si>
    <t>サプライチェーンの上工程に属し、途絶した場合に川下産業へ与える影響が大きい製品製造に係る案件（自動車部品、電子部品、半導体、レアメタル・レアアース、など）</t>
    <rPh sb="9" eb="10">
      <t>ウエ</t>
    </rPh>
    <rPh sb="10" eb="12">
      <t>コウテイ</t>
    </rPh>
    <rPh sb="13" eb="14">
      <t>ゾク</t>
    </rPh>
    <rPh sb="16" eb="18">
      <t>トゼツ</t>
    </rPh>
    <rPh sb="20" eb="22">
      <t>バアイ</t>
    </rPh>
    <rPh sb="23" eb="27">
      <t>カワシモサンギョウ</t>
    </rPh>
    <rPh sb="28" eb="29">
      <t>アタ</t>
    </rPh>
    <rPh sb="31" eb="33">
      <t>エイキョウ</t>
    </rPh>
    <rPh sb="34" eb="35">
      <t>オオ</t>
    </rPh>
    <rPh sb="37" eb="41">
      <t>セイヒンセイゾウ</t>
    </rPh>
    <rPh sb="42" eb="43">
      <t>カカ</t>
    </rPh>
    <rPh sb="44" eb="46">
      <t>アンケン</t>
    </rPh>
    <rPh sb="47" eb="50">
      <t>ジドウシャ</t>
    </rPh>
    <rPh sb="50" eb="52">
      <t>ブヒン</t>
    </rPh>
    <rPh sb="53" eb="55">
      <t>デンシ</t>
    </rPh>
    <rPh sb="55" eb="57">
      <t>ブヒン</t>
    </rPh>
    <rPh sb="58" eb="61">
      <t>ハンドウタイ</t>
    </rPh>
    <phoneticPr fontId="21"/>
  </si>
  <si>
    <t>(注) ・</t>
    <rPh sb="1" eb="2">
      <t>チュウ</t>
    </rPh>
    <phoneticPr fontId="21"/>
  </si>
  <si>
    <t>要件①：</t>
    <rPh sb="0" eb="2">
      <t>ヨウケン</t>
    </rPh>
    <phoneticPr fontId="21"/>
  </si>
  <si>
    <t>要件②：</t>
    <rPh sb="0" eb="2">
      <t>ヨウケン</t>
    </rPh>
    <phoneticPr fontId="21"/>
  </si>
  <si>
    <t>要件③：</t>
    <rPh sb="0" eb="2">
      <t>ヨウケン</t>
    </rPh>
    <phoneticPr fontId="21"/>
  </si>
  <si>
    <t>■開発途上国地域の産業発展に大きく寄与する技術移転である。　</t>
    <phoneticPr fontId="1"/>
  </si>
  <si>
    <t>重点分野の要件である以下を満たす理由について述べてください。</t>
    <rPh sb="0" eb="2">
      <t>ジュウテン</t>
    </rPh>
    <rPh sb="2" eb="4">
      <t>ブンヤ</t>
    </rPh>
    <rPh sb="5" eb="7">
      <t>ヨウケン</t>
    </rPh>
    <rPh sb="10" eb="12">
      <t>イカ</t>
    </rPh>
    <rPh sb="13" eb="14">
      <t>ミ</t>
    </rPh>
    <rPh sb="16" eb="18">
      <t>リユウ</t>
    </rPh>
    <rPh sb="22" eb="23">
      <t>ノ</t>
    </rPh>
    <phoneticPr fontId="1"/>
  </si>
  <si>
    <t>6. AOTS（HIDA）における過去の研修経験/Past experience of the AOTS (HIDA) training:</t>
    <rPh sb="17" eb="19">
      <t>カコ</t>
    </rPh>
    <rPh sb="20" eb="22">
      <t>ケンシュウ</t>
    </rPh>
    <rPh sb="22" eb="24">
      <t>ケイケン</t>
    </rPh>
    <phoneticPr fontId="1"/>
  </si>
  <si>
    <t>期間/Period (Y)</t>
    <rPh sb="0" eb="2">
      <t>キカン</t>
    </rPh>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</si>
  <si>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</si>
  <si>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</si>
  <si>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</si>
  <si>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</si>
  <si>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</si>
  <si>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</si>
  <si>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</si>
  <si>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</si>
  <si>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研修生は、日本における研修は、一般財団法人海外産業人材育成協会の制度により、日本国政府（経済産業省）の補助金を受けて行われる事を知っていますか。</t>
    <rPh sb="40" eb="41">
      <t>クニ</t>
    </rPh>
    <phoneticPr fontId="1"/>
  </si>
  <si>
    <t>研修生に「受入研修生規則」、特に日本国法令とAOTSや当社等が定める諸規定を遵守するように説明している。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</si>
  <si>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</si>
  <si>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0" eb="3">
      <t>ジュケンゴ</t>
    </rPh>
    <rPh sb="4" eb="5">
      <t>ネン</t>
    </rPh>
    <rPh sb="6" eb="7">
      <t>コ</t>
    </rPh>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</si>
  <si>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</si>
  <si>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 xml:space="preserve">1）参加要件レベルの成績証明書の提出。成績証明書は審査日を基準に過去3年以内のもの。
2）受験後3年を超えた成績証明書の場合、「日常的に日本語を使って業務を行っている」「日本語学校に通学している」等の申告とともに成績証明書の提出。
3）なお、自国内で上記1．の試験が実施されていない等の場合に限り、「学習履歴等（４年生大学日本語学科卒業証明書等）の資料とAOTSによるWeb面談等」により、参加要件レベル以上の日本語水準であることを確認することがあります。
</t>
    <phoneticPr fontId="1"/>
  </si>
  <si>
    <t>5. 重点分野申請 （中堅・中小企業以外の企業（大企業）が重点分野で申請する場合のみ）</t>
    <rPh sb="24" eb="27">
      <t>ダイキギョウ</t>
    </rPh>
    <phoneticPr fontId="1"/>
  </si>
  <si>
    <t>8）企業規模：（※）</t>
    <rPh sb="2" eb="4">
      <t>キギョウ</t>
    </rPh>
    <rPh sb="4" eb="6">
      <t>キボ</t>
    </rPh>
    <phoneticPr fontId="1"/>
  </si>
  <si>
    <t>＊「該当しない」場合は、研修申込書提出時に、株主名簿または出資者名と出資比率を記載した書類を提出してください。</t>
    <rPh sb="2" eb="4">
      <t>ガイトウ</t>
    </rPh>
    <rPh sb="8" eb="10">
      <t>バアイ</t>
    </rPh>
    <rPh sb="12" eb="17">
      <t>ケンシュウモウシコミショ</t>
    </rPh>
    <rPh sb="17" eb="19">
      <t>テイシュツ</t>
    </rPh>
    <rPh sb="19" eb="20">
      <t>トキ</t>
    </rPh>
    <rPh sb="22" eb="24">
      <t>カブヌシ</t>
    </rPh>
    <phoneticPr fontId="1"/>
  </si>
  <si>
    <t xml:space="preserve">■ </t>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</si>
  <si>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</si>
  <si>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t>
    <phoneticPr fontId="1"/>
  </si>
  <si>
    <t>-</t>
    <phoneticPr fontId="1"/>
  </si>
  <si>
    <t>申　告　書</t>
    <phoneticPr fontId="1"/>
  </si>
  <si>
    <t>（以下、当てはまる場合は□に✓を入れてください）</t>
    <rPh sb="1" eb="3">
      <t>イカ</t>
    </rPh>
    <phoneticPr fontId="1"/>
  </si>
  <si>
    <t>１．当社は、以下のいずれかに該当します。</t>
    <phoneticPr fontId="1"/>
  </si>
  <si>
    <t>中小企業基本法に規定する中小企業</t>
    <phoneticPr fontId="1"/>
  </si>
  <si>
    <t>（中小企業には該当しないが）資本金10億円未満の企業（以下、中堅企業という）</t>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</si>
  <si>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</si>
  <si>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株主名簿（出資者および出資比率が記載されているもの）</t>
    <phoneticPr fontId="1"/>
  </si>
  <si>
    <t>出資者の名称と出資比率を記載した書類</t>
    <phoneticPr fontId="1"/>
  </si>
  <si>
    <t>■</t>
    <phoneticPr fontId="1"/>
  </si>
  <si>
    <t>中小企業＝中小企業基本法に規定する企業</t>
    <phoneticPr fontId="1"/>
  </si>
  <si>
    <t>　 資本金または常時使用する従業員数のどちらかに該当する場合は、中小企業となります。</t>
  </si>
  <si>
    <t>区分</t>
  </si>
  <si>
    <t>(ｱ) 製造業・建設業・ 運輸業・その他</t>
    <phoneticPr fontId="1"/>
  </si>
  <si>
    <t>（(ｲ)～(ｴ)を除く）</t>
  </si>
  <si>
    <t>3億円以下</t>
  </si>
  <si>
    <t>1億円以下</t>
  </si>
  <si>
    <t>5千万円以下</t>
  </si>
  <si>
    <t>300人以下</t>
  </si>
  <si>
    <t>100人以下</t>
  </si>
  <si>
    <t>50人以下</t>
  </si>
  <si>
    <t>中堅企業＝資本金10億円未満の企業</t>
    <phoneticPr fontId="1"/>
  </si>
  <si>
    <t>■</t>
    <phoneticPr fontId="1"/>
  </si>
  <si>
    <t>　　・全事業所分をご提出願います。</t>
  </si>
  <si>
    <t>&lt;&lt;注意事項&gt;&gt;</t>
  </si>
  <si>
    <t>以上</t>
    <rPh sb="0" eb="2">
      <t>イジョウ</t>
    </rPh>
    <phoneticPr fontId="1"/>
  </si>
  <si>
    <t>(ｲ) 卸売業</t>
    <phoneticPr fontId="1"/>
  </si>
  <si>
    <t>(ｳ) サービス業</t>
    <phoneticPr fontId="1"/>
  </si>
  <si>
    <t>(ｴ) 小売業</t>
    <phoneticPr fontId="1"/>
  </si>
  <si>
    <t>資本金の額/出資の総額</t>
    <phoneticPr fontId="1"/>
  </si>
  <si>
    <t>常時使用する従業員数</t>
    <phoneticPr fontId="1"/>
  </si>
  <si>
    <t>当社は「技術協力活用型・新興国市場開拓事業（研修・専門家派遣事業）」研修申込書提出にあたり、対象となる企業の要件に</t>
    <phoneticPr fontId="1"/>
  </si>
  <si>
    <t>○</t>
    <phoneticPr fontId="1"/>
  </si>
  <si>
    <t>&lt;&lt;中小企業・中堅企業の定義&gt;&gt;</t>
    <phoneticPr fontId="1"/>
  </si>
  <si>
    <t>虚偽の申告があった場合は、不採択もしくは補助対象の取消等を行いますので、正確な申告をお願いします。</t>
    <phoneticPr fontId="1"/>
  </si>
  <si>
    <t>当社はマレーシアの現地合弁企業にて自動車関連部品を製造しております。近年アジア地域では航空機の需要が急拡大しており、航空機部品についても欧米系メーカーによるアジアでの現地生産が進んでいます。マレーシア政府は自国をアジア地域の航空機産業の拠点とする政策を掲げており、当社も既存の自動車部品加工技術を応用して新たに航空機部品の製造に参入する計画です。2023年に製造を開始する事業計画の下、メーカーが求める部品製造のための認証取得を目指しており、これに必要な人材育成を2021年より開始します。このため現地従業員に製造に必要な技術を身につけてもらうための来日研修を考えています。</t>
    <phoneticPr fontId="1"/>
  </si>
  <si>
    <t>つきまして、以下、申告いたします。申告内容に虚偽または誤りがあった場合は、不採択もしくは補助対象の取消等を受けること</t>
  </si>
  <si>
    <t>Yes</t>
    <phoneticPr fontId="1"/>
  </si>
  <si>
    <t>：</t>
    <phoneticPr fontId="1"/>
  </si>
  <si>
    <t>：</t>
    <phoneticPr fontId="1"/>
  </si>
  <si>
    <t>を承知いたします。</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</si>
  <si>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</si>
  <si>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お申込案件による対象国への技術移転がその国の産業発展に大きく寄与することがわかるように、対象国に新しい法人や工場を立ち上げることになった背景、対象国で新しい製品やサービスを立ち上げることになった背景や、その製品・サービスがどのような点で先進的であるのか、どのようにサプライチェーンの多元化又は強靭化に大きく寄与するのか、等についてご説明ください。</t>
  </si>
  <si>
    <t>研修申込書 ／申告書</t>
    <rPh sb="0" eb="2">
      <t>ケンシュウ</t>
    </rPh>
    <rPh sb="2" eb="4">
      <t>モウシコミ</t>
    </rPh>
    <rPh sb="4" eb="5">
      <t>ショ</t>
    </rPh>
    <rPh sb="7" eb="10">
      <t>シンコクショ</t>
    </rPh>
    <phoneticPr fontId="1"/>
  </si>
  <si>
    <t>② 研修申込書 ／申告書</t>
    <rPh sb="2" eb="4">
      <t>ケンシュウ</t>
    </rPh>
    <rPh sb="4" eb="6">
      <t>モウシコミ</t>
    </rPh>
    <rPh sb="6" eb="7">
      <t>ショ</t>
    </rPh>
    <phoneticPr fontId="1"/>
  </si>
  <si>
    <t>東京 一郎</t>
    <rPh sb="0" eb="2">
      <t>トウキョウ</t>
    </rPh>
    <rPh sb="3" eb="5">
      <t>イチロウ</t>
    </rPh>
    <phoneticPr fontId="1"/>
  </si>
  <si>
    <t>代表取締役</t>
    <rPh sb="0" eb="2">
      <t>ダイヒョウ</t>
    </rPh>
    <rPh sb="2" eb="5">
      <t>トリシマリヤク</t>
    </rPh>
    <phoneticPr fontId="1"/>
  </si>
  <si>
    <t>0061</t>
    <phoneticPr fontId="1"/>
  </si>
  <si>
    <t>0061</t>
    <phoneticPr fontId="1"/>
  </si>
  <si>
    <t>KL Building 16F, Jalan Sultan Hishamuddin, Tasik Perdana, Kuala Lumpur, Malaysia</t>
    <phoneticPr fontId="1"/>
  </si>
  <si>
    <t>［記入例］</t>
    <rPh sb="1" eb="4">
      <t>キニュウレイ</t>
    </rPh>
    <phoneticPr fontId="1"/>
  </si>
  <si>
    <r>
      <t>＊</t>
    </r>
    <r>
      <rPr>
        <u/>
        <sz val="10"/>
        <rFont val="ＭＳ Ｐ明朝"/>
        <family val="1"/>
        <charset val="128"/>
      </rPr>
      <t>「該当しない」中小・中堅企業</t>
    </r>
    <r>
      <rPr>
        <sz val="10"/>
        <rFont val="ＭＳ Ｐ明朝"/>
        <family val="1"/>
        <charset val="128"/>
      </rPr>
      <t>は、株主名簿または出資者名と出資比率を記載した書類を研修申込書提出時に提出してください。</t>
    </r>
    <rPh sb="2" eb="4">
      <t>ガイトウ</t>
    </rPh>
    <rPh sb="8" eb="10">
      <t>チュウショウ</t>
    </rPh>
    <rPh sb="11" eb="13">
      <t>チュウケン</t>
    </rPh>
    <rPh sb="13" eb="15">
      <t>キギョウ</t>
    </rPh>
    <rPh sb="17" eb="19">
      <t>カブヌシ</t>
    </rPh>
    <phoneticPr fontId="1"/>
  </si>
  <si>
    <t>中小企業・中堅企業の場合：</t>
    <phoneticPr fontId="1"/>
  </si>
  <si>
    <t>※</t>
    <phoneticPr fontId="1"/>
  </si>
  <si>
    <t>以下に該当しない</t>
    <phoneticPr fontId="1"/>
  </si>
  <si>
    <t>該当する</t>
    <phoneticPr fontId="1"/>
  </si>
  <si>
    <t>（該当する場合は大企業の補助率が適用されます）</t>
    <phoneticPr fontId="1"/>
  </si>
  <si>
    <t>2) 来日までの日本語学習予定/Plan to study Japanese language before coming to Japan</t>
    <rPh sb="3" eb="5">
      <t>ライニチ</t>
    </rPh>
    <rPh sb="8" eb="11">
      <t>ニホンゴ</t>
    </rPh>
    <rPh sb="11" eb="13">
      <t>ガクシュウ</t>
    </rPh>
    <rPh sb="13" eb="15">
      <t>ヨテイ</t>
    </rPh>
    <phoneticPr fontId="1"/>
  </si>
  <si>
    <t>研修生の写真
（電子データ
　での提出可）</t>
    <rPh sb="0" eb="3">
      <t>ケンシュウセイ</t>
    </rPh>
    <rPh sb="4" eb="6">
      <t>シャシン</t>
    </rPh>
    <phoneticPr fontId="1"/>
  </si>
  <si>
    <t>出発前オンライン研修</t>
    <rPh sb="0" eb="2">
      <t>シュッパツ</t>
    </rPh>
    <rPh sb="2" eb="3">
      <t>マエ</t>
    </rPh>
    <rPh sb="8" eb="10">
      <t>ケンシュウ</t>
    </rPh>
    <phoneticPr fontId="1"/>
  </si>
  <si>
    <t>帰国後オンライン研修</t>
    <rPh sb="0" eb="3">
      <t>キコクアト</t>
    </rPh>
    <rPh sb="8" eb="10">
      <t>ケンシュウ</t>
    </rPh>
    <phoneticPr fontId="1"/>
  </si>
  <si>
    <t>保険の対象期間/The terms of the insurance:</t>
    <rPh sb="0" eb="2">
      <t>ホケン</t>
    </rPh>
    <rPh sb="3" eb="5">
      <t>タイショウ</t>
    </rPh>
    <rPh sb="5" eb="7">
      <t>キカン</t>
    </rPh>
    <phoneticPr fontId="1"/>
  </si>
  <si>
    <t xml:space="preserve"> （※中堅・中小企業以外の企業（大企業）が重点分野で申請する場合に提出いただきます）</t>
    <rPh sb="33" eb="35">
      <t>テイシュツ</t>
    </rPh>
    <phoneticPr fontId="1"/>
  </si>
  <si>
    <t>+60-X-XXXX-XXXX</t>
    <phoneticPr fontId="1"/>
  </si>
  <si>
    <t>YYY YYYY</t>
    <phoneticPr fontId="1"/>
  </si>
  <si>
    <t>YYYY</t>
    <phoneticPr fontId="1"/>
  </si>
  <si>
    <t>MM</t>
    <phoneticPr fontId="1"/>
  </si>
  <si>
    <t>DD</t>
    <phoneticPr fontId="1"/>
  </si>
  <si>
    <t>Tokyo Autoparts Malaysia Co., Ltd.</t>
    <phoneticPr fontId="1"/>
  </si>
  <si>
    <t>Malaysia</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</si>
  <si>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</si>
  <si>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</si>
  <si>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r>
      <t>受入企業にてご入力ください。</t>
    </r>
    <r>
      <rPr>
        <sz val="11"/>
        <color rgb="FF002060"/>
        <rFont val="ＭＳ Ｐ明朝"/>
        <family val="1"/>
        <charset val="128"/>
      </rPr>
      <t>中小企業・中堅企業の場合は申告書も提出願います。</t>
    </r>
    <rPh sb="0" eb="2">
      <t>ウケイレ</t>
    </rPh>
    <rPh sb="2" eb="4">
      <t>キギョウ</t>
    </rPh>
    <rPh sb="7" eb="9">
      <t>ニュウリョク</t>
    </rPh>
    <rPh sb="14" eb="18">
      <t>チュウショウキギョウ</t>
    </rPh>
    <rPh sb="19" eb="23">
      <t>チュウケンキギョウ</t>
    </rPh>
    <rPh sb="24" eb="26">
      <t>バアイ</t>
    </rPh>
    <rPh sb="27" eb="30">
      <t>シンコクショ</t>
    </rPh>
    <rPh sb="31" eb="33">
      <t>テイシュツ</t>
    </rPh>
    <rPh sb="33" eb="34">
      <t>ネガ</t>
    </rPh>
    <phoneticPr fontId="1"/>
  </si>
  <si>
    <t>⑤-1 健康診断書/⑤-②問診書</t>
    <rPh sb="13" eb="15">
      <t>モンシン</t>
    </rPh>
    <rPh sb="15" eb="16">
      <t>ショ</t>
    </rPh>
    <phoneticPr fontId="1"/>
  </si>
  <si>
    <t>問診書</t>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</si>
  <si>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</si>
  <si>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Medical Check Sheet（問診書）</t>
    <phoneticPr fontId="1"/>
  </si>
  <si>
    <t>全研修期間が30日以下の場合、Medical Certificate （健康診断書）に代えて</t>
    <rPh sb="9" eb="11">
      <t>イカ</t>
    </rPh>
    <rPh sb="36" eb="38">
      <t>ケンコウ</t>
    </rPh>
    <rPh sb="38" eb="41">
      <t>シンダンショ</t>
    </rPh>
    <rPh sb="43" eb="44">
      <t>カ</t>
    </rPh>
    <phoneticPr fontId="1"/>
  </si>
  <si>
    <t>Medical Check Sheet（問診書）を提出してもかまいません。</t>
  </si>
  <si>
    <t>（全研修期間が30日以下の場合は問診書でも可）</t>
    <rPh sb="10" eb="12">
      <t>イカ</t>
    </rPh>
    <rPh sb="13" eb="15">
      <t>バアイ</t>
    </rPh>
    <rPh sb="21" eb="22">
      <t>カ</t>
    </rPh>
    <phoneticPr fontId="1"/>
  </si>
  <si>
    <t>（中小企業・中堅企業のみご提出）</t>
    <phoneticPr fontId="1"/>
  </si>
  <si>
    <t>大企業</t>
    <rPh sb="0" eb="1">
      <t>ダイ</t>
    </rPh>
    <rPh sb="1" eb="3">
      <t>キギョウ</t>
    </rPh>
    <phoneticPr fontId="1"/>
  </si>
  <si>
    <t>ZZ</t>
    <phoneticPr fontId="1"/>
  </si>
  <si>
    <t>（全研修期間31日以上は必須）</t>
    <rPh sb="12" eb="14">
      <t>ヒッス</t>
    </rPh>
    <phoneticPr fontId="1"/>
  </si>
  <si>
    <t>水色のセルへの入力をお願いします。</t>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</si>
  <si>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</si>
  <si>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t>
    </r>
    <r>
      <rPr>
        <sz val="11"/>
        <color theme="1" tint="0.14999847407452621"/>
        <rFont val="ＭＳ Ｐ明朝"/>
        <family val="1"/>
        <charset val="128"/>
      </rPr>
      <t>グレーのセル</t>
    </r>
    <r>
      <rPr>
        <sz val="11"/>
        <color theme="1"/>
        <rFont val="ＭＳ Ｐ明朝"/>
        <family val="1"/>
        <charset val="128"/>
      </rPr>
      <t>は①とリンクしているので入力不要です。</t>
    </r>
    <rPh sb="8" eb="10">
      <t>ニュウリョク</t>
    </rPh>
    <rPh sb="33" eb="35">
      <t>ニュウリョク</t>
    </rPh>
    <rPh sb="35" eb="37">
      <t>フヨウ</t>
    </rPh>
    <phoneticPr fontId="1"/>
  </si>
  <si>
    <r>
      <rPr>
        <sz val="11"/>
        <color rgb="FF0000CC"/>
        <rFont val="ＭＳ Ｐ明朝"/>
        <family val="1"/>
        <charset val="128"/>
      </rPr>
      <t>ブルーのセル</t>
    </r>
    <r>
      <rPr>
        <sz val="11"/>
        <color theme="1"/>
        <rFont val="ＭＳ Ｐ明朝"/>
        <family val="1"/>
        <charset val="128"/>
      </rPr>
      <t>へご入力ください。</t>
    </r>
    <r>
      <rPr>
        <sz val="11"/>
        <color theme="1" tint="0.14999847407452621"/>
        <rFont val="ＭＳ Ｐ明朝"/>
        <family val="1"/>
        <charset val="128"/>
      </rPr>
      <t>グレーのセル</t>
    </r>
    <r>
      <rPr>
        <sz val="11"/>
        <color theme="1"/>
        <rFont val="ＭＳ Ｐ明朝"/>
        <family val="1"/>
        <charset val="128"/>
      </rPr>
      <t>は①④とリンクしているので入力不要です。</t>
    </r>
    <rPh sb="8" eb="10">
      <t>ニュウリョク</t>
    </rPh>
    <rPh sb="34" eb="36">
      <t>ニュウリョク</t>
    </rPh>
    <rPh sb="36" eb="38">
      <t>フヨウ</t>
    </rPh>
    <phoneticPr fontId="1"/>
  </si>
  <si>
    <t>中堅企業は直近の財務諸表(決算書)の写しを、 　毎年度ご提出いただきます。</t>
    <phoneticPr fontId="1"/>
  </si>
  <si>
    <t>お申込に際しましては、「①研修申込書 [概要]」へ必要事項をご入力の上、AOTSまでご送信ください。</t>
    <rPh sb="1" eb="3">
      <t>モウシコミ</t>
    </rPh>
    <rPh sb="4" eb="5">
      <t>サイ</t>
    </rPh>
    <rPh sb="13" eb="15">
      <t>ケンシュウ</t>
    </rPh>
    <rPh sb="15" eb="17">
      <t>モウシコミ</t>
    </rPh>
    <rPh sb="17" eb="18">
      <t>ショ</t>
    </rPh>
    <rPh sb="20" eb="22">
      <t>ガイヨウ</t>
    </rPh>
    <rPh sb="25" eb="27">
      <t>ヒツヨウ</t>
    </rPh>
    <rPh sb="27" eb="29">
      <t>ジコウ</t>
    </rPh>
    <rPh sb="31" eb="33">
      <t>ニュウリョク</t>
    </rPh>
    <rPh sb="34" eb="35">
      <t>ウエ</t>
    </rPh>
    <rPh sb="43" eb="45">
      <t>ソウシン</t>
    </rPh>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</si>
  <si>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</si>
  <si>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r>
      <t>【注】</t>
    </r>
    <r>
      <rPr>
        <sz val="10"/>
        <color rgb="FFFF0000"/>
        <rFont val="ＭＳ Ｐ明朝"/>
        <family val="1"/>
        <charset val="128"/>
      </rPr>
      <t>（補助率適用要件＝中小・中堅企業について）</t>
    </r>
    <rPh sb="1" eb="2">
      <t>チュウ</t>
    </rPh>
    <phoneticPr fontId="1"/>
  </si>
  <si>
    <t>２－２．以下の書類のいずれかを提出します。（提出する書類の□に✓を入れてください。書式自由）</t>
    <rPh sb="22" eb="24">
      <t>テイシュツ</t>
    </rPh>
    <rPh sb="26" eb="28">
      <t>ショルイ</t>
    </rPh>
    <rPh sb="33" eb="34">
      <t>イ</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</si>
  <si>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</si>
  <si>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</si>
  <si>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t>「ゲンバ単語帳」/wordbook</t>
    <phoneticPr fontId="1"/>
  </si>
  <si>
    <t>参考URL/information</t>
    <rPh sb="0" eb="2">
      <t>サンコウ</t>
    </rPh>
    <phoneticPr fontId="1"/>
  </si>
  <si>
    <t>1. 製造業編 Manufacturing Industry</t>
    <phoneticPr fontId="1"/>
  </si>
  <si>
    <t>https://www.3anet.co.jp/data/4234/?detailFlg=0&amp;pNo=1</t>
    <phoneticPr fontId="1"/>
  </si>
  <si>
    <t>2.IT編 IT Industry</t>
    <phoneticPr fontId="1"/>
  </si>
  <si>
    <t>https://www.3anet.co.jp/data/4238/?detailFlg=0&amp;pNo=32</t>
    <phoneticPr fontId="1"/>
  </si>
  <si>
    <t>3.建設・設備編 Construction and Equipment/Facility Installation</t>
    <phoneticPr fontId="1"/>
  </si>
  <si>
    <t>https://www.3anet.co.jp/data/4236/?detailFlg=0&amp;pNo=1</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</si>
  <si>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</si>
  <si>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4．2） 一般研修 開始日　　</t>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</si>
  <si>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</si>
  <si>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t>
    <phoneticPr fontId="1"/>
  </si>
  <si>
    <t>TKC</t>
    <phoneticPr fontId="1"/>
  </si>
  <si>
    <t>KKC</t>
    <phoneticPr fontId="1"/>
  </si>
  <si>
    <t>「入力上の留意点」をご覧の上、お選び下さい。</t>
    <rPh sb="1" eb="3">
      <t>ニュウリョク</t>
    </rPh>
    <rPh sb="3" eb="4">
      <t>ジョウ</t>
    </rPh>
    <rPh sb="5" eb="7">
      <t>リュウイ</t>
    </rPh>
    <rPh sb="7" eb="8">
      <t>テン</t>
    </rPh>
    <rPh sb="11" eb="12">
      <t>ラン</t>
    </rPh>
    <rPh sb="13" eb="14">
      <t>ウエ</t>
    </rPh>
    <rPh sb="16" eb="17">
      <t>エラ</t>
    </rPh>
    <rPh sb="18" eb="19">
      <t>クダ</t>
    </rPh>
    <phoneticPr fontId="1"/>
  </si>
  <si>
    <t>国等からの補助金交付等停止措置を、現在受けていない。</t>
    <rPh sb="0" eb="1">
      <t>クニ</t>
    </rPh>
    <rPh sb="1" eb="2">
      <t>ナド</t>
    </rPh>
    <rPh sb="17" eb="19">
      <t>ゲンザイ</t>
    </rPh>
    <rPh sb="19" eb="20">
      <t>ウ</t>
    </rPh>
    <phoneticPr fontId="1"/>
  </si>
  <si>
    <t>diabetes (*2)</t>
    <phoneticPr fontId="1"/>
  </si>
  <si>
    <t>*2</t>
    <phoneticPr fontId="1"/>
  </si>
  <si>
    <r>
      <t>渡航費（往）</t>
    </r>
    <r>
      <rPr>
        <b/>
        <sz val="10"/>
        <color rgb="FFFF0000"/>
        <rFont val="ＭＳ Ｐ明朝"/>
        <family val="1"/>
        <charset val="128"/>
      </rPr>
      <t>※</t>
    </r>
    <rPh sb="0" eb="2">
      <t>トコウ</t>
    </rPh>
    <rPh sb="2" eb="3">
      <t>ヒ</t>
    </rPh>
    <rPh sb="4" eb="5">
      <t>オウ</t>
    </rPh>
    <phoneticPr fontId="1"/>
  </si>
  <si>
    <r>
      <t>渡航費（復）</t>
    </r>
    <r>
      <rPr>
        <b/>
        <sz val="10"/>
        <color rgb="FFFF0000"/>
        <rFont val="ＭＳ Ｐ明朝"/>
        <family val="1"/>
        <charset val="128"/>
      </rPr>
      <t>※</t>
    </r>
    <rPh sb="0" eb="2">
      <t>トコウ</t>
    </rPh>
    <rPh sb="2" eb="3">
      <t>ヒ</t>
    </rPh>
    <rPh sb="4" eb="5">
      <t>マタ</t>
    </rPh>
    <phoneticPr fontId="1"/>
  </si>
  <si>
    <t>※アフリカからの研修生受入の場合のみプルダウンで選択してください。その他の地域からの場合は対象外です。</t>
    <rPh sb="8" eb="11">
      <t>ケンシュウセイ</t>
    </rPh>
    <rPh sb="11" eb="13">
      <t>ウケイレ</t>
    </rPh>
    <rPh sb="14" eb="16">
      <t>バアイ</t>
    </rPh>
    <rPh sb="24" eb="26">
      <t>センタク</t>
    </rPh>
    <rPh sb="35" eb="36">
      <t>タ</t>
    </rPh>
    <rPh sb="37" eb="39">
      <t>チイキ</t>
    </rPh>
    <rPh sb="42" eb="44">
      <t>バアイ</t>
    </rPh>
    <rPh sb="45" eb="48">
      <t>タイショウガイ</t>
    </rPh>
    <phoneticPr fontId="1"/>
  </si>
  <si>
    <t xml:space="preserve"> （実施目的が、１.新法人や新工場の立上げ、先進的な新製品・新サービスの立ち上げの対応等、２.サプライチェーンの多元化又は強靭化に大きく寄与する案件）</t>
    <phoneticPr fontId="1"/>
  </si>
  <si>
    <t>緊急連絡先登録</t>
    <rPh sb="0" eb="2">
      <t>キンキュウ</t>
    </rPh>
    <rPh sb="2" eb="5">
      <t>レンラクサキ</t>
    </rPh>
    <rPh sb="5" eb="7">
      <t>トウロク</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</si>
  <si>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</si>
  <si>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</si>
  <si>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</si>
  <si>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</si>
  <si>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</si>
  <si>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</si>
  <si>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携帯電話番号</t>
    <rPh sb="0" eb="2">
      <t>ケイタイ</t>
    </rPh>
    <rPh sb="2" eb="4">
      <t>デンワ</t>
    </rPh>
    <rPh sb="4" eb="6">
      <t>バンゴウ</t>
    </rPh>
    <phoneticPr fontId="1"/>
  </si>
  <si>
    <t>Emailアドレス</t>
    <phoneticPr fontId="1"/>
  </si>
  <si>
    <t>研修計画書／緊急連絡先登録</t>
    <rPh sb="0" eb="2">
      <t>ケンシュウ</t>
    </rPh>
    <rPh sb="2" eb="5">
      <t>ケイカクショ</t>
    </rPh>
    <rPh sb="6" eb="13">
      <t>キンキュウレンラクサキトウロク</t>
    </rPh>
    <phoneticPr fontId="1"/>
  </si>
  <si>
    <t>非営利法人</t>
    <rPh sb="0" eb="5">
      <t>ヒエイリホウジン</t>
    </rPh>
    <phoneticPr fontId="1"/>
  </si>
  <si>
    <r>
      <t>技術協力活用型・新興国市場開拓事業</t>
    </r>
    <r>
      <rPr>
        <b/>
        <sz val="11"/>
        <color rgb="FFFFFFFF"/>
        <rFont val="ＭＳ Ｐ明朝"/>
        <family val="1"/>
        <charset val="128"/>
      </rPr>
      <t>（研修・専門家派遣・寄附講座開設事業）</t>
    </r>
    <r>
      <rPr>
        <b/>
        <sz val="14"/>
        <color rgb="FFFFFFFF"/>
        <rFont val="ＭＳ Ｐ明朝"/>
        <family val="1"/>
        <charset val="128"/>
      </rPr>
      <t>　
研修申込書 [概要]</t>
    </r>
    <rPh sb="0" eb="2">
      <t>ギジュツ</t>
    </rPh>
    <rPh sb="2" eb="4">
      <t>キョウリョク</t>
    </rPh>
    <rPh sb="4" eb="6">
      <t>カツヨウ</t>
    </rPh>
    <rPh sb="6" eb="7">
      <t>ガタ</t>
    </rPh>
    <rPh sb="8" eb="11">
      <t>シンコウコク</t>
    </rPh>
    <rPh sb="11" eb="13">
      <t>シジョウ</t>
    </rPh>
    <rPh sb="13" eb="15">
      <t>カイタク</t>
    </rPh>
    <rPh sb="15" eb="17">
      <t>ジギョウ</t>
    </rPh>
    <rPh sb="18" eb="20">
      <t>ケンシュウ</t>
    </rPh>
    <rPh sb="21" eb="23">
      <t>センモン</t>
    </rPh>
    <rPh sb="23" eb="24">
      <t>カ</t>
    </rPh>
    <rPh sb="24" eb="26">
      <t>ハケン</t>
    </rPh>
    <rPh sb="38" eb="40">
      <t>ケンシュウ</t>
    </rPh>
    <rPh sb="40" eb="42">
      <t>モウシコミ</t>
    </rPh>
    <rPh sb="42" eb="43">
      <t>ショ</t>
    </rPh>
    <rPh sb="45" eb="47">
      <t>ガイヨウ</t>
    </rPh>
    <phoneticPr fontId="1"/>
  </si>
  <si>
    <t>中小企業は直近の財務諸表(決算書)または労働保険申告書（全事業所分）の写しを、</t>
    <phoneticPr fontId="1"/>
  </si>
  <si>
    <t>技術協力活用型・新興国市場開拓事業（研修・専門家派遣・寄附講座開設事業）
　研修申込書</t>
    <rPh sb="0" eb="2">
      <t>ギジュツ</t>
    </rPh>
    <rPh sb="2" eb="4">
      <t>キョウリョク</t>
    </rPh>
    <rPh sb="4" eb="6">
      <t>カツヨウ</t>
    </rPh>
    <rPh sb="6" eb="7">
      <t>ガタ</t>
    </rPh>
    <rPh sb="8" eb="11">
      <t>シンコウコク</t>
    </rPh>
    <rPh sb="11" eb="13">
      <t>シジョウ</t>
    </rPh>
    <rPh sb="13" eb="15">
      <t>カイタク</t>
    </rPh>
    <rPh sb="15" eb="17">
      <t>ジギョウ</t>
    </rPh>
    <rPh sb="18" eb="20">
      <t>ケンシュウ</t>
    </rPh>
    <rPh sb="21" eb="23">
      <t>センモン</t>
    </rPh>
    <rPh sb="23" eb="24">
      <t>カ</t>
    </rPh>
    <rPh sb="24" eb="26">
      <t>ハケン</t>
    </rPh>
    <rPh sb="33" eb="35">
      <t>ジギョウ</t>
    </rPh>
    <rPh sb="38" eb="40">
      <t>ケンシュウ</t>
    </rPh>
    <rPh sb="40" eb="42">
      <t>モウシコミ</t>
    </rPh>
    <rPh sb="42" eb="43">
      <t>ショ</t>
    </rPh>
    <phoneticPr fontId="1"/>
  </si>
  <si>
    <t>サプライチェーンの多元化又は強靭化に大きく寄与する案件</t>
    <rPh sb="25" eb="27">
      <t>アンケン</t>
    </rPh>
    <phoneticPr fontId="1"/>
  </si>
  <si>
    <t>開発途上国・地域の産業発展に大きく寄与する技術移転（実施目的が、新法人や新工場の立上げ、先進的な新製品・新サービスの立上げの対応等）</t>
    <phoneticPr fontId="1"/>
  </si>
  <si>
    <t>当社は「技術協力活用型・新興国市場開拓事業（研修・専門家派遣・寄附講座開設事業）」研修申込書提出にあたり、対象となる企業の要件につきまして、以下、申告いたします。申告内容に虚偽または誤りがあった場合は、不採択もしくは補助対象の取消等を受けることを承知いたします。</t>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</si>
  <si>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</si>
  <si>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中小企業＝中小企業基本法に規定する企業　</t>
    <phoneticPr fontId="1"/>
  </si>
  <si>
    <t>中堅企業＝資本金10億円未満の企業　</t>
    <phoneticPr fontId="1"/>
  </si>
  <si>
    <t>語</t>
    <rPh sb="0" eb="1">
      <t>ゴ</t>
    </rPh>
    <phoneticPr fontId="1"/>
  </si>
  <si>
    <t>3）実地研修期間中のオンライン研修の有無を選択してください</t>
    <rPh sb="21" eb="23">
      <t>センタク</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</si>
  <si>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</si>
  <si>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※オンラインでも実施可能な実地研修内容の一部を来日前に行う</t>
    <phoneticPr fontId="1"/>
  </si>
  <si>
    <t>13W（436時間）　</t>
    <rPh sb="7" eb="9">
      <t>ジカン</t>
    </rPh>
    <phoneticPr fontId="1"/>
  </si>
  <si>
    <t xml:space="preserve">  6W（206時間）</t>
    <rPh sb="8" eb="10">
      <t>ジカン</t>
    </rPh>
    <phoneticPr fontId="1"/>
  </si>
  <si>
    <r>
      <t>重点分野説明書　</t>
    </r>
    <r>
      <rPr>
        <sz val="9"/>
        <rFont val="ＭＳ Ｐ明朝"/>
        <family val="1"/>
        <charset val="128"/>
      </rPr>
      <t>（中堅・中小企業以外で重点分野の申請をする場合）</t>
    </r>
    <rPh sb="0" eb="2">
      <t>ジュウテン</t>
    </rPh>
    <rPh sb="2" eb="4">
      <t>ブンヤ</t>
    </rPh>
    <rPh sb="4" eb="6">
      <t>セツメイ</t>
    </rPh>
    <rPh sb="6" eb="7">
      <t>ショ</t>
    </rPh>
    <phoneticPr fontId="1"/>
  </si>
  <si>
    <r>
      <t>■</t>
    </r>
    <r>
      <rPr>
        <sz val="10"/>
        <color rgb="FF990033"/>
        <rFont val="ＭＳ Ｐ明朝"/>
        <family val="1"/>
        <charset val="128"/>
      </rPr>
      <t>但し、以下に該当する企業は大企業の補助率が適用されます。</t>
    </r>
    <rPh sb="1" eb="2">
      <t>タダ</t>
    </rPh>
    <rPh sb="4" eb="6">
      <t>イカ</t>
    </rPh>
    <rPh sb="7" eb="9">
      <t>ガイトウ</t>
    </rPh>
    <rPh sb="14" eb="15">
      <t>ダイ</t>
    </rPh>
    <rPh sb="15" eb="17">
      <t>キギョウ</t>
    </rPh>
    <rPh sb="18" eb="21">
      <t>ホジョリツ</t>
    </rPh>
    <rPh sb="22" eb="24">
      <t>テキヨウ</t>
    </rPh>
    <phoneticPr fontId="1"/>
  </si>
  <si>
    <t>押印不要</t>
    <rPh sb="0" eb="1">
      <t>オ</t>
    </rPh>
    <rPh sb="1" eb="2">
      <t>ダイイン</t>
    </rPh>
    <rPh sb="2" eb="4">
      <t>フヨウ</t>
    </rPh>
    <phoneticPr fontId="1"/>
  </si>
  <si>
    <t>「申告書」への受入企業代表者印押印は不要となりました。</t>
    <rPh sb="1" eb="4">
      <t>シンコクショ</t>
    </rPh>
    <rPh sb="15" eb="17">
      <t>オウイン</t>
    </rPh>
    <rPh sb="18" eb="20">
      <t>フヨウ</t>
    </rPh>
    <phoneticPr fontId="1"/>
  </si>
  <si>
    <t>ヵ月/month(s)</t>
    <rPh sb="1" eb="2">
      <t>ゲツ</t>
    </rPh>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</si>
  <si>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上述の海外旅行保険に関する説明をよく読んでいただいて、承諾書に署名をされるようにお願いします。</t>
    <rPh sb="94" eb="96">
      <t>ジョウジュツ</t>
    </rPh>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</si>
  <si>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above mentioned Outline of Overseas Travel Insurance and sign the consent form below.</t>
    <phoneticPr fontId="1"/>
  </si>
  <si>
    <t>実施センター</t>
    <rPh sb="0" eb="2">
      <t>ジッシ</t>
    </rPh>
    <phoneticPr fontId="1"/>
  </si>
  <si>
    <t>TKC：東京研修センター</t>
    <rPh sb="4" eb="6">
      <t>トウキョウ</t>
    </rPh>
    <rPh sb="6" eb="8">
      <t>ケンシュウ</t>
    </rPh>
    <phoneticPr fontId="1"/>
  </si>
  <si>
    <t>KKC：関西研修センター</t>
    <rPh sb="4" eb="6">
      <t>カンサイ</t>
    </rPh>
    <rPh sb="6" eb="8">
      <t>ケンシュウ</t>
    </rPh>
    <phoneticPr fontId="1"/>
  </si>
  <si>
    <t>自動車、家電等、最終製品製造会社に対して、部品や原材料を供給する一次サプライヤー以下の企業、または市場で販売される最終消費財ではなく、工場等の事業所で生産設備等として使用される生産財の製造企業</t>
    <rPh sb="0" eb="3">
      <t>ジドウシャ</t>
    </rPh>
    <rPh sb="4" eb="6">
      <t>カデン</t>
    </rPh>
    <rPh sb="6" eb="7">
      <t>ナド</t>
    </rPh>
    <rPh sb="8" eb="16">
      <t>サイシュウセイヒンセイゾウカイシャ</t>
    </rPh>
    <rPh sb="17" eb="18">
      <t>タイ</t>
    </rPh>
    <rPh sb="21" eb="23">
      <t>ブヒン</t>
    </rPh>
    <rPh sb="24" eb="27">
      <t>ゲンザイリョウ</t>
    </rPh>
    <rPh sb="28" eb="30">
      <t>キョウキュウ</t>
    </rPh>
    <rPh sb="32" eb="34">
      <t>イチジ</t>
    </rPh>
    <rPh sb="40" eb="42">
      <t>イカ</t>
    </rPh>
    <rPh sb="43" eb="45">
      <t>キギョウ</t>
    </rPh>
    <phoneticPr fontId="21"/>
  </si>
  <si>
    <t>サプライチェーンの多元化に資する案件（新製品・新サービスの立上げ、新規技術提携先・取引先等への技術移転　等）</t>
    <phoneticPr fontId="1"/>
  </si>
  <si>
    <t>サプライチェーンの強靭化に資する案件（海外拠点の生産体制の見直し・強化等（生産量増強、品質向上、工程移管）、製造設備の新設・増設に伴う技術移転、現地化の推進　等）</t>
    <phoneticPr fontId="1"/>
  </si>
  <si>
    <t>※</t>
    <phoneticPr fontId="1"/>
  </si>
  <si>
    <t>具体的には、新法人や新工場、新製品や新サービスの立ち上げの「理由」「時期」「新しい事業、製品、サービスの概要」「市場環境」「想定顧客」「生産・販売計画」等を含めてご説明いただき、新しく立ち上げる事業、製品やサービスが、対象国の産業発展やサプライチェーンの多元化又は強靭化に寄与することがわかるようにしてください。</t>
    <phoneticPr fontId="1"/>
  </si>
  <si>
    <t>サプライチェーンの多元化又は強靭化に大きく寄与する案件は、少なくとも、要件①および②であって、③の1)または2)を満たす案件とする。</t>
    <rPh sb="12" eb="13">
      <t>マタ</t>
    </rPh>
    <phoneticPr fontId="1"/>
  </si>
  <si>
    <t>1)</t>
    <phoneticPr fontId="21"/>
  </si>
  <si>
    <t>2)</t>
    <phoneticPr fontId="2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</si>
  <si>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rPh sb="0" eb="2">
      <t>トウシャ</t>
    </rPh>
    <rPh sb="3" eb="5">
      <t>ハケン</t>
    </rPh>
    <rPh sb="5" eb="7">
      <t>キギョウ</t>
    </rPh>
    <rPh sb="9" eb="10">
      <t>アイダ</t>
    </rPh>
    <rPh sb="11" eb="12">
      <t>アラカジ</t>
    </rPh>
    <rPh sb="13" eb="15">
      <t>テイケツ</t>
    </rPh>
    <rPh sb="23" eb="25">
      <t>ギジュツ</t>
    </rPh>
    <rPh sb="25" eb="27">
      <t>エキム</t>
    </rPh>
    <rPh sb="27" eb="29">
      <t>テイキョウ</t>
    </rPh>
    <rPh sb="29" eb="31">
      <t>ケイヤク</t>
    </rPh>
    <rPh sb="39" eb="41">
      <t>ユウショウ</t>
    </rPh>
    <rPh sb="75" eb="79">
      <t>ハケンキギョウ</t>
    </rPh>
    <rPh sb="80" eb="82">
      <t>セイキュウ</t>
    </rPh>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</si>
  <si>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</si>
  <si>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</si>
  <si>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</si>
  <si>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</si>
  <si>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r>
      <t xml:space="preserve">組織図/Organization chart： </t>
    </r>
    <r>
      <rPr>
        <sz val="10"/>
        <color theme="1"/>
        <rFont val="ＭＳ Ｐ明朝"/>
        <family val="1"/>
        <charset val="128"/>
      </rPr>
      <t>(Please indicate your position.)　別添にしても結構です。/</t>
    </r>
    <r>
      <rPr>
        <sz val="9"/>
        <color theme="1"/>
        <rFont val="ＭＳ Ｐ明朝"/>
        <family val="1"/>
        <charset val="128"/>
      </rPr>
      <t>or you can attach organization chart.</t>
    </r>
    <rPh sb="0" eb="2">
      <t>ソシキ</t>
    </rPh>
    <rPh sb="2" eb="3">
      <t>ズ</t>
    </rPh>
    <rPh sb="57" eb="59">
      <t>ベッテン</t>
    </rPh>
    <rPh sb="63" eb="65">
      <t>ケッコウ</t>
    </rPh>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</si>
  <si>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</si>
  <si>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</si>
  <si>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 審査諮詢前に、医師のサインがある本件健康診断書をPDFでメール送付ください。</t>
    <rPh sb="2" eb="4">
      <t>シンサ</t>
    </rPh>
    <rPh sb="4" eb="6">
      <t>シジュン</t>
    </rPh>
    <rPh sb="6" eb="7">
      <t>マエ</t>
    </rPh>
    <rPh sb="9" eb="11">
      <t>イシ</t>
    </rPh>
    <rPh sb="18" eb="20">
      <t>ホンケン</t>
    </rPh>
    <rPh sb="20" eb="22">
      <t>ケンコウ</t>
    </rPh>
    <rPh sb="22" eb="25">
      <t>シンダンショ</t>
    </rPh>
    <rPh sb="33" eb="35">
      <t>ソウフ</t>
    </rPh>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</si>
  <si>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</si>
  <si>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会社電話番号</t>
    <rPh sb="0" eb="2">
      <t>カイシャ</t>
    </rPh>
    <rPh sb="2" eb="4">
      <t>デンワ</t>
    </rPh>
    <rPh sb="4" eb="6">
      <t>バンゴウ</t>
    </rPh>
    <phoneticPr fontId="1"/>
  </si>
  <si>
    <t>自国内で試験が実施されていない等の場合に限り、「4年制大学日本語専攻の卒業証明書提出 ＋ AOTSによるWeb面談等」とすることがあります。</t>
    <rPh sb="0" eb="1">
      <t>ジ</t>
    </rPh>
    <rPh sb="1" eb="3">
      <t>コクナイ</t>
    </rPh>
    <rPh sb="4" eb="6">
      <t>シケン</t>
    </rPh>
    <rPh sb="7" eb="9">
      <t>ジッシ</t>
    </rPh>
    <rPh sb="15" eb="16">
      <t>トウ</t>
    </rPh>
    <rPh sb="17" eb="19">
      <t>バアイ</t>
    </rPh>
    <rPh sb="20" eb="21">
      <t>カギ</t>
    </rPh>
    <rPh sb="25" eb="27">
      <t>ネンセイ</t>
    </rPh>
    <rPh sb="27" eb="29">
      <t>ダイガク</t>
    </rPh>
    <rPh sb="29" eb="32">
      <t>ニホンゴ</t>
    </rPh>
    <rPh sb="32" eb="34">
      <t>センコウ</t>
    </rPh>
    <rPh sb="35" eb="37">
      <t>ソツギョウ</t>
    </rPh>
    <rPh sb="37" eb="39">
      <t>ショウメイ</t>
    </rPh>
    <rPh sb="39" eb="40">
      <t>ショ</t>
    </rPh>
    <rPh sb="40" eb="42">
      <t>テイシュツ</t>
    </rPh>
    <rPh sb="55" eb="57">
      <t>メンダン</t>
    </rPh>
    <rPh sb="57" eb="58">
      <t>トウ</t>
    </rPh>
    <phoneticPr fontId="1"/>
  </si>
  <si>
    <t>不参加コースについては過去5年間に一般研修に参加したことがある場合や、研修生の理解できる外国語での実地研修指導体制が整っている場合は、日本語に関する証明書の提出は不要です。</t>
    <phoneticPr fontId="1"/>
  </si>
  <si>
    <t xml:space="preserve">*1
</t>
    <phoneticPr fontId="1"/>
  </si>
  <si>
    <t xml:space="preserve">* AOTS来日前日本語学習以外の学習予定有無/
   Do you have any other plan to learn Japanese language before coming to Japan? </t>
    <rPh sb="14" eb="16">
      <t>イガイ</t>
    </rPh>
    <rPh sb="17" eb="19">
      <t>ガクシュウ</t>
    </rPh>
    <rPh sb="19" eb="21">
      <t>ヨテイ</t>
    </rPh>
    <rPh sb="21" eb="23">
      <t>ウム</t>
    </rPh>
    <phoneticPr fontId="1"/>
  </si>
  <si>
    <t>氏名/Name (Roman, Registered name in passport)</t>
    <rPh sb="0" eb="2">
      <t>シメイ</t>
    </rPh>
    <phoneticPr fontId="1"/>
  </si>
  <si>
    <t>研修
センター</t>
    <rPh sb="0" eb="2">
      <t>ケンシュウ</t>
    </rPh>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</si>
  <si>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</si>
  <si>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</si>
  <si>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</si>
  <si>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</si>
  <si>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</si>
  <si>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</si>
  <si>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</si>
  <si>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</si>
  <si>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</si>
  <si>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</si>
  <si>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</si>
  <si>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</si>
  <si>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</si>
  <si>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</si>
  <si>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</si>
  <si>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</si>
  <si>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</si>
  <si>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</si>
  <si>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</si>
  <si>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</si>
  <si>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</si>
  <si>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</si>
  <si>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</si>
  <si>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</si>
  <si>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</si>
  <si>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</si>
  <si>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</si>
  <si>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</si>
  <si>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</si>
  <si>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</si>
  <si>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</si>
  <si>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</si>
  <si>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</si>
  <si>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</si>
  <si>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</si>
  <si>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</si>
  <si>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</si>
  <si>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</si>
  <si>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</si>
  <si>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</si>
  <si>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</si>
  <si>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</si>
  <si>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</si>
  <si>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</si>
  <si>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</si>
  <si>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</si>
  <si>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</si>
  <si>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</si>
  <si>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</si>
  <si>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</si>
  <si>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</si>
  <si>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</si>
  <si>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</si>
  <si>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</si>
  <si>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</si>
  <si>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</si>
  <si>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</si>
  <si>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</si>
  <si>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</si>
  <si>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</si>
  <si>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</si>
  <si>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</si>
  <si>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</si>
  <si>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</si>
  <si>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</si>
  <si>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</si>
  <si>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</si>
  <si>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</si>
  <si>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</si>
  <si>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t>(i) Course Member list</t>
    <phoneticPr fontId="1"/>
  </si>
  <si>
    <t>Conducting training smoothly</t>
    <phoneticPr fontId="1"/>
  </si>
  <si>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</si>
  <si>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 xml:space="preserve"> In order to ensure the smooth implementation of training, we distribute the member list (name, trainee's number, language, company and training period) to other participants.</t>
    <phoneticPr fontId="1"/>
  </si>
  <si>
    <t xml:space="preserve"> The personal information provided to AOTS will not be provided to any third parties without your consent in advance, except in the following cases.</t>
    <phoneticPr fontId="1"/>
  </si>
  <si>
    <r>
      <t>(xi) Administrative Procedures for Medium- to Long-term Residents</t>
    </r>
    <r>
      <rPr>
        <sz val="9"/>
        <rFont val="ＭＳ Ｐ明朝"/>
        <family val="1"/>
        <charset val="128"/>
      </rPr>
      <t xml:space="preserve"> (Trainees who join J6W and J13W Courses)</t>
    </r>
    <phoneticPr fontId="1"/>
  </si>
  <si>
    <t>利用区分</t>
    <rPh sb="0" eb="4">
      <t>リヨウクブン</t>
    </rPh>
    <phoneticPr fontId="1"/>
  </si>
  <si>
    <t xml:space="preserve"> 案件コード</t>
    <phoneticPr fontId="1"/>
  </si>
  <si>
    <t xml:space="preserve"> コースコード</t>
    <phoneticPr fontId="1"/>
  </si>
  <si>
    <t>当社は、研修生が同意する「About the Handling of Personal Information Concerning Trainees（個人情報の取り扱いに関する同意書）」に記載されている利用目的を理解し、その利用を了承する。</t>
    <rPh sb="0" eb="2">
      <t>トウシャ</t>
    </rPh>
    <rPh sb="8" eb="10">
      <t>ドウイ</t>
    </rPh>
    <rPh sb="76" eb="78">
      <t>コジン</t>
    </rPh>
    <rPh sb="78" eb="80">
      <t>ジョウホウ</t>
    </rPh>
    <rPh sb="81" eb="82">
      <t>ト</t>
    </rPh>
    <rPh sb="83" eb="84">
      <t>アツカ</t>
    </rPh>
    <rPh sb="86" eb="87">
      <t>カン</t>
    </rPh>
    <rPh sb="89" eb="92">
      <t>ドウイショ</t>
    </rPh>
    <rPh sb="107" eb="109">
      <t>リカイ</t>
    </rPh>
    <rPh sb="113" eb="115">
      <t>リヨウ</t>
    </rPh>
    <rPh sb="116" eb="118">
      <t>リョウショウ</t>
    </rPh>
    <phoneticPr fontId="1"/>
  </si>
  <si>
    <t>実技テスト</t>
    <rPh sb="0" eb="2">
      <t>ジツギ</t>
    </rPh>
    <phoneticPr fontId="1"/>
  </si>
  <si>
    <t>筆記試験</t>
    <rPh sb="0" eb="4">
      <t>ヒッキシケン</t>
    </rPh>
    <phoneticPr fontId="1"/>
  </si>
  <si>
    <t>レポート</t>
    <phoneticPr fontId="1"/>
  </si>
  <si>
    <t>アンケート</t>
    <phoneticPr fontId="1"/>
  </si>
  <si>
    <t>補助金を活用できるため</t>
    <phoneticPr fontId="1"/>
  </si>
  <si>
    <t>研修査証で実務研修（OJT）ができるため</t>
    <phoneticPr fontId="1"/>
  </si>
  <si>
    <t>在留資格認定証明書を取得せずに研修査証が取得できるため</t>
    <phoneticPr fontId="1"/>
  </si>
  <si>
    <t>その他（具体的にご記入ください）</t>
    <phoneticPr fontId="1"/>
  </si>
  <si>
    <t>（　　　）</t>
    <phoneticPr fontId="1"/>
  </si>
  <si>
    <t>Q1</t>
    <phoneticPr fontId="1"/>
  </si>
  <si>
    <t>Q2</t>
    <phoneticPr fontId="1"/>
  </si>
  <si>
    <t>本制度を利用できなければ外国人材の育成は行わない。</t>
    <phoneticPr fontId="1"/>
  </si>
  <si>
    <t>研修（実務研修（OJT）は行わない）</t>
    <rPh sb="0" eb="2">
      <t>ケンシュウ</t>
    </rPh>
    <rPh sb="3" eb="7">
      <t>ジツムケンシュウ</t>
    </rPh>
    <rPh sb="13" eb="14">
      <t>オコナ</t>
    </rPh>
    <phoneticPr fontId="1"/>
  </si>
  <si>
    <t>Q3</t>
    <phoneticPr fontId="1"/>
  </si>
  <si>
    <t>大きな影響が生じる。（目標達成度50%未満）</t>
    <rPh sb="0" eb="1">
      <t>オオ</t>
    </rPh>
    <rPh sb="3" eb="5">
      <t>エイキョウ</t>
    </rPh>
    <rPh sb="6" eb="7">
      <t>ショウ</t>
    </rPh>
    <rPh sb="11" eb="13">
      <t>モクヒョウ</t>
    </rPh>
    <rPh sb="13" eb="15">
      <t>タッセイ</t>
    </rPh>
    <rPh sb="15" eb="16">
      <t>ド</t>
    </rPh>
    <rPh sb="19" eb="21">
      <t>ミマン</t>
    </rPh>
    <phoneticPr fontId="1"/>
  </si>
  <si>
    <t>ある程度影響が生じる。（目標達成度50%～80%未満）</t>
    <rPh sb="2" eb="4">
      <t>テイド</t>
    </rPh>
    <rPh sb="4" eb="6">
      <t>エイキョウ</t>
    </rPh>
    <rPh sb="7" eb="8">
      <t>ショウ</t>
    </rPh>
    <rPh sb="12" eb="17">
      <t>モクヒョウタッセイド</t>
    </rPh>
    <rPh sb="24" eb="26">
      <t>ミマン</t>
    </rPh>
    <phoneticPr fontId="1"/>
  </si>
  <si>
    <t>影響は軽微である。（目標達成度80%以上）</t>
    <rPh sb="0" eb="2">
      <t>エイキョウ</t>
    </rPh>
    <rPh sb="3" eb="5">
      <t>ケイビ</t>
    </rPh>
    <rPh sb="10" eb="12">
      <t>モクヒョウ</t>
    </rPh>
    <rPh sb="12" eb="15">
      <t>タッセイド</t>
    </rPh>
    <rPh sb="18" eb="20">
      <t>イジョウ</t>
    </rPh>
    <phoneticPr fontId="1"/>
  </si>
  <si>
    <t>どのような影響が想定されるかご記入ください。</t>
    <phoneticPr fontId="1"/>
  </si>
  <si>
    <t>AOTSを知ったきっかけ（一番最初にAOTSを知ったきっかけをお教え下さい。）</t>
    <phoneticPr fontId="1"/>
  </si>
  <si>
    <t>Q4</t>
    <phoneticPr fontId="1"/>
  </si>
  <si>
    <t>Q4-1</t>
    <phoneticPr fontId="1"/>
  </si>
  <si>
    <t>3）実施の背景/課題・目的・研修内容の新規性について述べて下さい。</t>
    <rPh sb="2" eb="4">
      <t>ジッシ</t>
    </rPh>
    <rPh sb="5" eb="7">
      <t>ハイケイ</t>
    </rPh>
    <rPh sb="8" eb="10">
      <t>カダイ</t>
    </rPh>
    <rPh sb="11" eb="13">
      <t>モクテキ</t>
    </rPh>
    <rPh sb="14" eb="16">
      <t>ケンシュウ</t>
    </rPh>
    <rPh sb="16" eb="18">
      <t>ナイヨウ</t>
    </rPh>
    <rPh sb="19" eb="22">
      <t>シンキセイ</t>
    </rPh>
    <phoneticPr fontId="1"/>
  </si>
  <si>
    <t>計画立案・実施態勢整備から実地研修中の問題解決までAOTSのトータルでサポートを受けられるため</t>
    <phoneticPr fontId="1"/>
  </si>
  <si>
    <t>日本政府の公的研修に参加し修了証書が授与されること等が、対象者へのインセンティブに繋がるため</t>
    <phoneticPr fontId="1"/>
  </si>
  <si>
    <t>本制度を利用しない（できない）場合、どのような代替措置・手段を取られますか。</t>
    <phoneticPr fontId="1"/>
  </si>
  <si>
    <t>自社独自で研修生を招へいし、日本で研修を実施する。</t>
    <phoneticPr fontId="1"/>
  </si>
  <si>
    <t>招へいする人数を減らして実施する。</t>
    <rPh sb="0" eb="1">
      <t>ショウ</t>
    </rPh>
    <rPh sb="5" eb="7">
      <t>ニンズウ</t>
    </rPh>
    <rPh sb="8" eb="9">
      <t>ヘ</t>
    </rPh>
    <rPh sb="12" eb="14">
      <t>ジッシ</t>
    </rPh>
    <phoneticPr fontId="1"/>
  </si>
  <si>
    <t>本制度を利用する場合と同じ人数、研修内容、期間で実施する。</t>
    <rPh sb="0" eb="1">
      <t>ホン</t>
    </rPh>
    <rPh sb="1" eb="3">
      <t>セイド</t>
    </rPh>
    <rPh sb="4" eb="6">
      <t>リヨウ</t>
    </rPh>
    <rPh sb="8" eb="10">
      <t>バアイ</t>
    </rPh>
    <rPh sb="11" eb="12">
      <t>オナ</t>
    </rPh>
    <rPh sb="13" eb="15">
      <t>ニンズウ</t>
    </rPh>
    <rPh sb="16" eb="18">
      <t>ケンシュウ</t>
    </rPh>
    <rPh sb="18" eb="20">
      <t>ナイヨウ</t>
    </rPh>
    <rPh sb="21" eb="23">
      <t>キカン</t>
    </rPh>
    <rPh sb="24" eb="26">
      <t>ジッシ</t>
    </rPh>
    <phoneticPr fontId="1"/>
  </si>
  <si>
    <t>研修内容を変更し、招へいする研修期間を短縮して実施する。</t>
    <rPh sb="0" eb="2">
      <t>ケンシュウ</t>
    </rPh>
    <rPh sb="2" eb="4">
      <t>ナイヨウ</t>
    </rPh>
    <rPh sb="5" eb="7">
      <t>ヘンコウ</t>
    </rPh>
    <rPh sb="9" eb="10">
      <t>ショウ</t>
    </rPh>
    <rPh sb="14" eb="16">
      <t>ケンシュウ</t>
    </rPh>
    <rPh sb="16" eb="18">
      <t>キカン</t>
    </rPh>
    <rPh sb="19" eb="21">
      <t>タンシュク</t>
    </rPh>
    <rPh sb="23" eb="25">
      <t>ジッシ</t>
    </rPh>
    <phoneticPr fontId="1"/>
  </si>
  <si>
    <t>短期滞在</t>
    <phoneticPr fontId="1"/>
  </si>
  <si>
    <t>わからない、未定</t>
    <phoneticPr fontId="1"/>
  </si>
  <si>
    <t>技術・人文知識・国際業務（※）</t>
    <phoneticPr fontId="1"/>
  </si>
  <si>
    <t>技能実習（※）　</t>
    <phoneticPr fontId="1"/>
  </si>
  <si>
    <t>特定技能（※）　</t>
    <phoneticPr fontId="1"/>
  </si>
  <si>
    <t>高度専門職（※）　</t>
    <phoneticPr fontId="1"/>
  </si>
  <si>
    <t>※日本の受入企業との雇用契約に基づき滞在、就労する在留資格</t>
  </si>
  <si>
    <t>日本には招へいせず、現地で研修を実施する。（日本から講師・技術者を派遣して指導/オンラインによる指導）</t>
    <rPh sb="0" eb="2">
      <t>ニホン</t>
    </rPh>
    <phoneticPr fontId="1"/>
  </si>
  <si>
    <t>影響は生じない（目標達成度100%）</t>
    <phoneticPr fontId="1"/>
  </si>
  <si>
    <t>（海外拠点での新製品立ち上げが遅れる、品質が安定せず生産性向上が滞る等）</t>
    <phoneticPr fontId="1"/>
  </si>
  <si>
    <t>達成目標</t>
    <rPh sb="0" eb="2">
      <t>タッセイ</t>
    </rPh>
    <rPh sb="2" eb="4">
      <t>モクヒョウ</t>
    </rPh>
    <phoneticPr fontId="1"/>
  </si>
  <si>
    <t xml:space="preserve"> A 9D（48時間）</t>
    <rPh sb="8" eb="10">
      <t>ジカン</t>
    </rPh>
    <phoneticPr fontId="1"/>
  </si>
  <si>
    <t>講義、見学、発表会等、集団セミナー形式</t>
    <rPh sb="0" eb="1">
      <t>コウ</t>
    </rPh>
    <rPh sb="1" eb="2">
      <t>ギ</t>
    </rPh>
    <rPh sb="3" eb="5">
      <t>ケンガク</t>
    </rPh>
    <rPh sb="6" eb="8">
      <t>ハッピョウ</t>
    </rPh>
    <rPh sb="8" eb="9">
      <t>カイ</t>
    </rPh>
    <rPh sb="9" eb="10">
      <t>トウ</t>
    </rPh>
    <rPh sb="11" eb="13">
      <t>シュウダン</t>
    </rPh>
    <rPh sb="17" eb="19">
      <t>ケイシキ</t>
    </rPh>
    <phoneticPr fontId="1"/>
  </si>
  <si>
    <r>
      <t xml:space="preserve">業務内容
</t>
    </r>
    <r>
      <rPr>
        <sz val="8"/>
        <color theme="1"/>
        <rFont val="ＭＳ Ｐ明朝"/>
        <family val="1"/>
        <charset val="128"/>
      </rPr>
      <t xml:space="preserve">   ・所属部署
   ・役割
   ・業務内容</t>
    </r>
    <rPh sb="9" eb="11">
      <t>ショゾク</t>
    </rPh>
    <rPh sb="11" eb="13">
      <t>ブショ</t>
    </rPh>
    <rPh sb="18" eb="20">
      <t>ヤクワリ</t>
    </rPh>
    <rPh sb="25" eb="29">
      <t>ギョウムナイヨウ</t>
    </rPh>
    <phoneticPr fontId="1"/>
  </si>
  <si>
    <t>会社施設</t>
    <rPh sb="0" eb="2">
      <t>カイシャ</t>
    </rPh>
    <rPh sb="2" eb="4">
      <t>シセツ</t>
    </rPh>
    <phoneticPr fontId="1"/>
  </si>
  <si>
    <t>8）</t>
    <phoneticPr fontId="1"/>
  </si>
  <si>
    <t>AOTS東京</t>
    <rPh sb="4" eb="6">
      <t>トウキョウ</t>
    </rPh>
    <phoneticPr fontId="1"/>
  </si>
  <si>
    <t>AOTS関西</t>
    <rPh sb="4" eb="6">
      <t>カンサイ</t>
    </rPh>
    <phoneticPr fontId="1"/>
  </si>
  <si>
    <t>本制度を利用する場合と同等の受入研修ができないことにより想定される影響はどの程度でしょうか。
（今回の受入研修により達成したい目標を100とした場合、Q3の代替措置・手段でどの程度のレベルまで達成可能と考えられるか））</t>
    <rPh sb="14" eb="16">
      <t>ウケイレ</t>
    </rPh>
    <rPh sb="16" eb="18">
      <t>ケンシュウ</t>
    </rPh>
    <rPh sb="51" eb="53">
      <t>ウケイレ</t>
    </rPh>
    <rPh sb="53" eb="55">
      <t>ケンシュウ</t>
    </rPh>
    <phoneticPr fontId="1"/>
  </si>
  <si>
    <t>関係団体等からの紹介  団体名（</t>
    <rPh sb="0" eb="2">
      <t>カンケイ</t>
    </rPh>
    <rPh sb="2" eb="4">
      <t>ダンタイ</t>
    </rPh>
    <rPh sb="4" eb="5">
      <t>トウ</t>
    </rPh>
    <rPh sb="8" eb="10">
      <t>ショウカイ</t>
    </rPh>
    <rPh sb="12" eb="14">
      <t>ダンタイ</t>
    </rPh>
    <rPh sb="14" eb="15">
      <t>メイ</t>
    </rPh>
    <phoneticPr fontId="1"/>
  </si>
  <si>
    <t>AOTSの一般研修で実地研修に必要な日本語力や社会文化・生活面等の基盤部分の育成をしてもらえるため</t>
    <rPh sb="10" eb="12">
      <t>ジッチ</t>
    </rPh>
    <rPh sb="12" eb="14">
      <t>ケンシュウ</t>
    </rPh>
    <rPh sb="15" eb="17">
      <t>ヒツヨウ</t>
    </rPh>
    <rPh sb="18" eb="21">
      <t>ニホンゴ</t>
    </rPh>
    <rPh sb="21" eb="22">
      <t>リョク</t>
    </rPh>
    <phoneticPr fontId="1"/>
  </si>
  <si>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1"/>
  </si>
  <si>
    <t>本制度をご利用いただく理由についてお答えください。</t>
    <rPh sb="5" eb="7">
      <t>リヨウ</t>
    </rPh>
    <phoneticPr fontId="1"/>
  </si>
  <si>
    <t>企業内転勤（※）</t>
    <phoneticPr fontId="1"/>
  </si>
  <si>
    <r>
      <rPr>
        <b/>
        <sz val="11"/>
        <color theme="1"/>
        <rFont val="ＭＳ Ｐゴシック"/>
        <family val="3"/>
        <charset val="128"/>
        <scheme val="minor"/>
      </rPr>
      <t xml:space="preserve">Q3-1 </t>
    </r>
    <r>
      <rPr>
        <sz val="11"/>
        <color theme="1"/>
        <rFont val="ＭＳ Ｐゴシック"/>
        <family val="3"/>
        <charset val="128"/>
        <scheme val="minor"/>
      </rPr>
      <t>自社独自で研修生を招へいする場合、どの在留資格での招へいをお考えでしょうか。</t>
    </r>
    <phoneticPr fontId="1"/>
  </si>
  <si>
    <t>写真　計画　申告　健診　個情　身証　保承　効果</t>
  </si>
  <si>
    <t>基本情報</t>
    <rPh sb="0" eb="4">
      <t>キホンジョウホウ</t>
    </rPh>
    <phoneticPr fontId="1"/>
  </si>
  <si>
    <t>Q1.AOTSを知ったきっか</t>
    <phoneticPr fontId="1"/>
  </si>
  <si>
    <t>Q2本制度をご利用いただく理由についてお答えください。</t>
    <phoneticPr fontId="1"/>
  </si>
  <si>
    <t>Q3.本制度を利用しない（できない）場合、どのような代替措置・手段を取られますか。</t>
    <phoneticPr fontId="1"/>
  </si>
  <si>
    <t>Q3.自社独自の場合の追加質問</t>
    <rPh sb="3" eb="5">
      <t>ジシャ</t>
    </rPh>
    <rPh sb="5" eb="7">
      <t>ドクジ</t>
    </rPh>
    <rPh sb="8" eb="10">
      <t>バアイ</t>
    </rPh>
    <rPh sb="11" eb="13">
      <t>ツイカ</t>
    </rPh>
    <rPh sb="13" eb="15">
      <t>シツモン</t>
    </rPh>
    <phoneticPr fontId="1"/>
  </si>
  <si>
    <t>Q3-1 自社独自で研修生を招へいする場合、どの在留資格での招へいをお考えでしょうか。</t>
    <phoneticPr fontId="1"/>
  </si>
  <si>
    <t>Q4.本制度を利用する場合と同等の受入研修ができないことにより想定される影響はどの程度でしょうか。</t>
    <phoneticPr fontId="1"/>
  </si>
  <si>
    <t>Q4.1.どのような影響が想定されるかご記入ください。</t>
    <phoneticPr fontId="1"/>
  </si>
  <si>
    <t>受入企業名</t>
    <rPh sb="0" eb="4">
      <t>ウケイレキギョウ</t>
    </rPh>
    <rPh sb="4" eb="5">
      <t>メイ</t>
    </rPh>
    <phoneticPr fontId="1"/>
  </si>
  <si>
    <t>受入企業コード</t>
    <rPh sb="0" eb="2">
      <t>ウケイレ</t>
    </rPh>
    <rPh sb="2" eb="4">
      <t>キギョウ</t>
    </rPh>
    <phoneticPr fontId="1"/>
  </si>
  <si>
    <t>派遣企業</t>
    <rPh sb="0" eb="4">
      <t>ハケンキギョウ</t>
    </rPh>
    <phoneticPr fontId="1"/>
  </si>
  <si>
    <t>派遣企業コード</t>
    <rPh sb="0" eb="4">
      <t>ハケンキギョウ</t>
    </rPh>
    <phoneticPr fontId="1"/>
  </si>
  <si>
    <t>国</t>
    <rPh sb="0" eb="1">
      <t>クニ</t>
    </rPh>
    <phoneticPr fontId="1"/>
  </si>
  <si>
    <t>種別</t>
    <rPh sb="0" eb="2">
      <t>シュベツ</t>
    </rPh>
    <phoneticPr fontId="1"/>
  </si>
  <si>
    <t>事業</t>
    <rPh sb="0" eb="2">
      <t>ジギョウ</t>
    </rPh>
    <phoneticPr fontId="1"/>
  </si>
  <si>
    <t>過去に利用したことがある</t>
    <phoneticPr fontId="1"/>
  </si>
  <si>
    <t>国内他企業からの紹介</t>
    <phoneticPr fontId="1"/>
  </si>
  <si>
    <t>海外企業からの紹介</t>
    <phoneticPr fontId="1"/>
  </si>
  <si>
    <t>AOTS国内事業説明会</t>
    <phoneticPr fontId="1"/>
  </si>
  <si>
    <t>AOTS海外事業説明会</t>
    <phoneticPr fontId="1"/>
  </si>
  <si>
    <t xml:space="preserve">関係団体等からの紹介 </t>
    <phoneticPr fontId="1"/>
  </si>
  <si>
    <t>団体名</t>
    <rPh sb="0" eb="3">
      <t>ダンタイメイ</t>
    </rPh>
    <phoneticPr fontId="1"/>
  </si>
  <si>
    <t>その他</t>
    <phoneticPr fontId="1"/>
  </si>
  <si>
    <t>その他（）</t>
    <rPh sb="2" eb="3">
      <t>タ</t>
    </rPh>
    <phoneticPr fontId="1"/>
  </si>
  <si>
    <t>AOTSの一般研修で実地研修に必要な日本語力や社会文化・生活面等の基盤部分の育成をしてもらえるため</t>
    <phoneticPr fontId="1"/>
  </si>
  <si>
    <t>日本には招へいせず、現地で研修を実施する。（日本から講師・技術者を派遣して指導/オンラインによる指導）</t>
    <phoneticPr fontId="1"/>
  </si>
  <si>
    <t>本制度を利用する場合と同じ人数、研修内容、期間で実施する。</t>
    <phoneticPr fontId="1"/>
  </si>
  <si>
    <t>招へいする人数を減らして実施する。</t>
    <phoneticPr fontId="1"/>
  </si>
  <si>
    <t>研修内容を変更し、招へいする研修期間を短縮して実施する。</t>
    <phoneticPr fontId="1"/>
  </si>
  <si>
    <t>研修（実務研修（OJT）は行わない）</t>
    <rPh sb="0" eb="2">
      <t>ケンシュウ</t>
    </rPh>
    <rPh sb="3" eb="7">
      <t>ジツムケンシュウ</t>
    </rPh>
    <rPh sb="13" eb="14">
      <t>オコナ</t>
    </rPh>
    <phoneticPr fontId="4"/>
  </si>
  <si>
    <t>短期滞在</t>
  </si>
  <si>
    <t>企業内転勤（※）</t>
  </si>
  <si>
    <t>技術・人文知識・国際業務（※）</t>
  </si>
  <si>
    <t>技能実習（※）　</t>
  </si>
  <si>
    <t>特定技能（※）　</t>
  </si>
  <si>
    <t>高度専門職（※）　</t>
  </si>
  <si>
    <t>わからない、未定</t>
  </si>
  <si>
    <t>（）</t>
    <phoneticPr fontId="1"/>
  </si>
  <si>
    <t>新興国</t>
    <rPh sb="0" eb="2">
      <t>シンコウ</t>
    </rPh>
    <rPh sb="2" eb="3">
      <t>コク</t>
    </rPh>
    <phoneticPr fontId="1"/>
  </si>
  <si>
    <t>研修申込書 [概要] ／アンケート</t>
    <rPh sb="0" eb="2">
      <t>ケンシュウ</t>
    </rPh>
    <rPh sb="2" eb="4">
      <t>モウシコミ</t>
    </rPh>
    <rPh sb="4" eb="5">
      <t>ショ</t>
    </rPh>
    <rPh sb="7" eb="9">
      <t>ガイヨウ</t>
    </rPh>
    <phoneticPr fontId="1"/>
  </si>
  <si>
    <r>
      <t>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</si>
  <si>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新規導入設備の技術指導ができない。</t>
    <rPh sb="0" eb="2">
      <t>シンキ</t>
    </rPh>
    <rPh sb="2" eb="4">
      <t>ドウニュウ</t>
    </rPh>
    <rPh sb="4" eb="6">
      <t>セツビ</t>
    </rPh>
    <rPh sb="7" eb="9">
      <t>ギジュツ</t>
    </rPh>
    <rPh sb="9" eb="11">
      <t>シドウ</t>
    </rPh>
    <phoneticPr fontId="1"/>
  </si>
  <si>
    <t>6週間/13週間コースの参加者には来日前にe-learningシステムを活用した「来日前オンライン日本語研修」を受講いただき、ひらがな・カタカナ等の基礎的な日本語を学習していただきます。
（2024/4月時点での対応言語：英語、インドネシア語、タイ語、ベトナム語、ミャンマー語、クメール語、スペイン語。受講の手順や内容等については審査承認後にご案内します。）</t>
    <rPh sb="1" eb="3">
      <t>シュウカン</t>
    </rPh>
    <rPh sb="6" eb="8">
      <t>シュウカン</t>
    </rPh>
    <rPh sb="12" eb="15">
      <t>サンカシャ</t>
    </rPh>
    <rPh sb="17" eb="20">
      <t>ライニチマエ</t>
    </rPh>
    <rPh sb="36" eb="38">
      <t>カツヨウ</t>
    </rPh>
    <rPh sb="56" eb="58">
      <t>ジュコウ</t>
    </rPh>
    <phoneticPr fontId="1"/>
  </si>
  <si>
    <t>Participants in the 6-week/13-week course will be required to take the "Pre-Arrival Online Japanese Language Training" utilizing the e-learning system to learn basic Japanese such as Hiragana and Katakana before arriving to Japan. (Languages supported as of April 2024: English, Indonesian, Thai,Vietnamese, Burmese, Khmer, Spanish) The procedures and contents of the course will be provided after approval of the screening committee.</t>
    <phoneticPr fontId="1"/>
  </si>
  <si>
    <r>
      <t xml:space="preserve">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</si>
  <si>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　開発途上国・地域の産業発展に寄与する技術移転であること
　   （実施目的が、現地法人でこれまで実績のない新技術の導入や従来と比べて高性能な製品・サービスへの モデルチェンジの対応等）
■　開発途上国・地域の実情に応じた課題解決の視点が含まれること</t>
    <phoneticPr fontId="1"/>
  </si>
  <si>
    <t>(ｱ) 製造業・建設業・ 運輸業・
その他</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</si>
  <si>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保険の対象期間は、AOTSで認める期間を限度とし、研修生が研修参加の目的で原則、日本に入国した時点から、日本を出国した時点までです。 
AOTSは、研修生について保険の対象となる事故が発生した場合には、保険会社に対し保険金の請求を行ない、保険金は次のとおり支払われます。</t>
    <rPh sb="126" eb="128">
      <t>ゲンソク</t>
    </rPh>
    <rPh sb="129" eb="131">
      <t>ニホン</t>
    </rPh>
    <rPh sb="132" eb="134">
      <t>ニュウコク</t>
    </rPh>
    <rPh sb="141" eb="143">
      <t>ニホン</t>
    </rPh>
    <rPh sb="144" eb="146">
      <t>シュッコク</t>
    </rPh>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</si>
  <si>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arrival in Japan  and terminate upon to the trainee’s departure from Japan.
In the event that a trainee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</si>
  <si>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</si>
  <si>
    <t>General Manager, General Affairs &amp; Planning Department</t>
    <phoneticPr fontId="1"/>
  </si>
  <si>
    <t>案件番号</t>
    <rPh sb="0" eb="2">
      <t>アンケン</t>
    </rPh>
    <rPh sb="2" eb="4">
      <t>バンゴウ</t>
    </rPh>
    <phoneticPr fontId="118"/>
  </si>
  <si>
    <t>研修生番号</t>
    <rPh sb="0" eb="2">
      <t>ケンシュウ</t>
    </rPh>
    <rPh sb="2" eb="3">
      <t>セイ</t>
    </rPh>
    <rPh sb="3" eb="5">
      <t>バンゴウ</t>
    </rPh>
    <phoneticPr fontId="118"/>
  </si>
  <si>
    <t>会社名</t>
  </si>
  <si>
    <t>代表者名</t>
  </si>
  <si>
    <t>代表者役職</t>
    <rPh sb="0" eb="3">
      <t>ダイヒョウシャ</t>
    </rPh>
    <phoneticPr fontId="18"/>
  </si>
  <si>
    <t>緊急連絡先企業名</t>
    <rPh sb="0" eb="2">
      <t>キンキュウ</t>
    </rPh>
    <rPh sb="2" eb="5">
      <t>レンラクサキ</t>
    </rPh>
    <rPh sb="5" eb="8">
      <t>キギョウメイ</t>
    </rPh>
    <phoneticPr fontId="8"/>
  </si>
  <si>
    <t>緊急連絡先担当者</t>
    <rPh sb="0" eb="5">
      <t>キンキュウレンラクサキ</t>
    </rPh>
    <rPh sb="5" eb="8">
      <t>タントウシャ</t>
    </rPh>
    <phoneticPr fontId="8"/>
  </si>
  <si>
    <t>部署</t>
    <rPh sb="0" eb="2">
      <t>ブショ</t>
    </rPh>
    <phoneticPr fontId="8"/>
  </si>
  <si>
    <t>会社電話場合</t>
    <rPh sb="0" eb="2">
      <t>カイシャ</t>
    </rPh>
    <rPh sb="2" eb="4">
      <t>デンワ</t>
    </rPh>
    <rPh sb="4" eb="6">
      <t>バゴウ</t>
    </rPh>
    <phoneticPr fontId="8"/>
  </si>
  <si>
    <t>携帯電話番号</t>
    <rPh sb="0" eb="2">
      <t>ケイタイ</t>
    </rPh>
    <rPh sb="2" eb="4">
      <t>デンワ</t>
    </rPh>
    <rPh sb="4" eb="6">
      <t>バンゴウ</t>
    </rPh>
    <phoneticPr fontId="8"/>
  </si>
  <si>
    <t>Emailアドレス</t>
  </si>
  <si>
    <t>相手方負担</t>
  </si>
  <si>
    <t>研修生氏名</t>
  </si>
  <si>
    <t>性別</t>
  </si>
  <si>
    <t>生年月日</t>
  </si>
  <si>
    <t>国籍</t>
    <phoneticPr fontId="1"/>
  </si>
  <si>
    <t>国名</t>
  </si>
  <si>
    <t>宗教</t>
  </si>
  <si>
    <t>最終学歴</t>
    <rPh sb="0" eb="2">
      <t>サイシュウ</t>
    </rPh>
    <phoneticPr fontId="1"/>
  </si>
  <si>
    <t>派遣元企業名</t>
    <rPh sb="0" eb="3">
      <t>ハケンモト</t>
    </rPh>
    <rPh sb="3" eb="6">
      <t>キギョウメイ</t>
    </rPh>
    <phoneticPr fontId="1"/>
  </si>
  <si>
    <t>派遣元住所</t>
    <rPh sb="0" eb="3">
      <t>ハケンモト</t>
    </rPh>
    <rPh sb="3" eb="5">
      <t>ジュウショ</t>
    </rPh>
    <phoneticPr fontId="1"/>
  </si>
  <si>
    <t>派遣元電話番号</t>
    <rPh sb="0" eb="3">
      <t>ハケンモト</t>
    </rPh>
    <rPh sb="3" eb="7">
      <t>デンワバンゴウ</t>
    </rPh>
    <phoneticPr fontId="1"/>
  </si>
  <si>
    <t>役職</t>
  </si>
  <si>
    <t>出資比率</t>
  </si>
  <si>
    <t>日本語力レベル</t>
    <rPh sb="0" eb="3">
      <t>ニホンゴ</t>
    </rPh>
    <rPh sb="3" eb="4">
      <t>チカラ</t>
    </rPh>
    <phoneticPr fontId="17"/>
  </si>
  <si>
    <t>英語力レベル</t>
    <rPh sb="0" eb="3">
      <t>エイゴリョク</t>
    </rPh>
    <phoneticPr fontId="17"/>
  </si>
  <si>
    <t>日本語学習歴</t>
  </si>
  <si>
    <t>学習方法</t>
    <rPh sb="0" eb="2">
      <t>ガクシュウ</t>
    </rPh>
    <rPh sb="2" eb="4">
      <t>ホウホウ</t>
    </rPh>
    <phoneticPr fontId="17"/>
  </si>
  <si>
    <t>学習期間</t>
    <rPh sb="0" eb="2">
      <t>ガクシュウ</t>
    </rPh>
    <rPh sb="2" eb="4">
      <t>キカン</t>
    </rPh>
    <phoneticPr fontId="17"/>
  </si>
  <si>
    <t>総学習時間</t>
    <rPh sb="0" eb="1">
      <t>ソウ</t>
    </rPh>
    <rPh sb="1" eb="3">
      <t>ガクシュウ</t>
    </rPh>
    <rPh sb="3" eb="5">
      <t>ジカン</t>
    </rPh>
    <phoneticPr fontId="17"/>
  </si>
  <si>
    <t>テキスト名</t>
    <rPh sb="4" eb="5">
      <t>メイ</t>
    </rPh>
    <phoneticPr fontId="17"/>
  </si>
  <si>
    <t>テキストの進度</t>
    <rPh sb="5" eb="7">
      <t>シンド</t>
    </rPh>
    <phoneticPr fontId="17"/>
  </si>
  <si>
    <t>平仮名_読み</t>
    <rPh sb="0" eb="3">
      <t>ヒラガナ</t>
    </rPh>
    <rPh sb="4" eb="5">
      <t>ヨ</t>
    </rPh>
    <phoneticPr fontId="17"/>
  </si>
  <si>
    <t>平仮名_書き</t>
    <rPh sb="0" eb="3">
      <t>ヒラガナ</t>
    </rPh>
    <rPh sb="4" eb="5">
      <t>カ</t>
    </rPh>
    <phoneticPr fontId="17"/>
  </si>
  <si>
    <t>片仮名_読み</t>
    <rPh sb="0" eb="3">
      <t>カタカナ</t>
    </rPh>
    <rPh sb="4" eb="5">
      <t>ヨ</t>
    </rPh>
    <phoneticPr fontId="17"/>
  </si>
  <si>
    <t>片仮名_書き</t>
    <rPh sb="0" eb="3">
      <t>カタカナ</t>
    </rPh>
    <rPh sb="4" eb="5">
      <t>カ</t>
    </rPh>
    <phoneticPr fontId="17"/>
  </si>
  <si>
    <t>漢字_読み</t>
    <rPh sb="0" eb="2">
      <t>カンジ</t>
    </rPh>
    <rPh sb="3" eb="4">
      <t>ヨ</t>
    </rPh>
    <phoneticPr fontId="17"/>
  </si>
  <si>
    <t>漢字_書き</t>
    <rPh sb="0" eb="2">
      <t>カンジ</t>
    </rPh>
    <rPh sb="3" eb="4">
      <t>カ</t>
    </rPh>
    <phoneticPr fontId="17"/>
  </si>
  <si>
    <t>日本語学習予定</t>
    <rPh sb="0" eb="3">
      <t>ニホンゴ</t>
    </rPh>
    <rPh sb="3" eb="5">
      <t>ガクシュウ</t>
    </rPh>
    <rPh sb="5" eb="7">
      <t>ヨテイ</t>
    </rPh>
    <phoneticPr fontId="17"/>
  </si>
  <si>
    <t>ゲンバ単語帳_製造業編</t>
    <phoneticPr fontId="1"/>
  </si>
  <si>
    <t>ゲンバ単語帳_建設・設備編</t>
    <phoneticPr fontId="1"/>
  </si>
  <si>
    <t>ゲンバ単語帳_IT編</t>
    <phoneticPr fontId="1"/>
  </si>
  <si>
    <t>再研修</t>
    <phoneticPr fontId="1"/>
  </si>
  <si>
    <t>研修開始日</t>
    <rPh sb="0" eb="2">
      <t>ケンシュウ</t>
    </rPh>
    <rPh sb="2" eb="5">
      <t>カイシビ</t>
    </rPh>
    <phoneticPr fontId="1"/>
  </si>
  <si>
    <t>研修終了日</t>
    <rPh sb="0" eb="2">
      <t>ケンシュウ</t>
    </rPh>
    <rPh sb="2" eb="5">
      <t>シュウリョウビ</t>
    </rPh>
    <phoneticPr fontId="1"/>
  </si>
  <si>
    <t>研修場所</t>
    <rPh sb="2" eb="4">
      <t>バショ</t>
    </rPh>
    <phoneticPr fontId="1"/>
  </si>
  <si>
    <t>研修場所住所</t>
    <rPh sb="0" eb="2">
      <t>ケンシュウ</t>
    </rPh>
    <rPh sb="2" eb="4">
      <t>バショ</t>
    </rPh>
    <rPh sb="4" eb="6">
      <t>ジュウショ</t>
    </rPh>
    <phoneticPr fontId="1"/>
  </si>
  <si>
    <t>実地研修中宿泊先</t>
    <phoneticPr fontId="1"/>
  </si>
  <si>
    <t>AOTS記入欄_初受入</t>
    <rPh sb="4" eb="7">
      <t>キニュウラン</t>
    </rPh>
    <phoneticPr fontId="1"/>
  </si>
  <si>
    <t>AOTS記入欄_初派遣元</t>
    <phoneticPr fontId="1"/>
  </si>
  <si>
    <t>AOTS記入欄_経緯</t>
    <phoneticPr fontId="1"/>
  </si>
  <si>
    <t>AOTS記入欄_研修技術1</t>
    <phoneticPr fontId="1"/>
  </si>
  <si>
    <t>AOTS記入欄_研修技術2</t>
    <phoneticPr fontId="1"/>
  </si>
  <si>
    <t>AOTS記入欄_研修技術3</t>
    <phoneticPr fontId="1"/>
  </si>
  <si>
    <t>AOTS記入欄_業種</t>
    <phoneticPr fontId="1"/>
  </si>
  <si>
    <t>AOTS記入欄_中堅/中小</t>
    <phoneticPr fontId="1"/>
  </si>
  <si>
    <t>AOTS記入欄_役職名</t>
    <phoneticPr fontId="1"/>
  </si>
  <si>
    <t>AOTS記入欄_学歴</t>
    <phoneticPr fontId="1"/>
  </si>
  <si>
    <t>AOTS記入欄_宗教</t>
    <phoneticPr fontId="1"/>
  </si>
  <si>
    <t>AOTS記入欄_国籍</t>
    <phoneticPr fontId="1"/>
  </si>
  <si>
    <t>AOTS記入欄_事前適用</t>
    <phoneticPr fontId="1"/>
  </si>
  <si>
    <t>AOTS記入欄_技術提携先</t>
    <phoneticPr fontId="1"/>
  </si>
  <si>
    <t>AOTS記入欄_再研修_受入企業名</t>
    <rPh sb="8" eb="11">
      <t>サイケンシュウ</t>
    </rPh>
    <phoneticPr fontId="1"/>
  </si>
  <si>
    <t>AOTS記入欄_再研修_研修生番号</t>
    <rPh sb="8" eb="11">
      <t>サイケンシュウ</t>
    </rPh>
    <phoneticPr fontId="1"/>
  </si>
  <si>
    <t>AOTS記入欄_再研修期間</t>
    <rPh sb="8" eb="11">
      <t>サイケンシュウ</t>
    </rPh>
    <phoneticPr fontId="1"/>
  </si>
  <si>
    <t>AOTS記入欄_再研修コース名</t>
    <rPh sb="8" eb="11">
      <t>サイケンシュウ</t>
    </rPh>
    <phoneticPr fontId="1"/>
  </si>
  <si>
    <t>AOTS記入欄_再研修研修技術</t>
    <rPh sb="8" eb="11">
      <t>サイケンシュウ</t>
    </rPh>
    <phoneticPr fontId="1"/>
  </si>
  <si>
    <r>
      <t>（全研修期間が</t>
    </r>
    <r>
      <rPr>
        <u/>
        <sz val="10"/>
        <color theme="1"/>
        <rFont val="ＭＳ Ｐ明朝"/>
        <family val="1"/>
        <charset val="128"/>
      </rPr>
      <t>30日以内の場合）</t>
    </r>
    <rPh sb="1" eb="2">
      <t>ゼン</t>
    </rPh>
    <rPh sb="2" eb="4">
      <t>ケンシュウ</t>
    </rPh>
    <rPh sb="4" eb="6">
      <t>キカン</t>
    </rPh>
    <rPh sb="9" eb="10">
      <t>ニチ</t>
    </rPh>
    <rPh sb="10" eb="12">
      <t>イナイ</t>
    </rPh>
    <rPh sb="13" eb="15">
      <t>バアイ</t>
    </rPh>
    <phoneticPr fontId="1"/>
  </si>
  <si>
    <t>※日本の受入企業との雇用契約に基づき
　滞在、就労する在留資格</t>
    <phoneticPr fontId="1"/>
  </si>
  <si>
    <t>AOTS研派業務202504</t>
    <rPh sb="4" eb="5">
      <t>ケン</t>
    </rPh>
    <rPh sb="5" eb="6">
      <t>ハ</t>
    </rPh>
    <rPh sb="6" eb="8">
      <t>ギョウム</t>
    </rPh>
    <phoneticPr fontId="1"/>
  </si>
  <si>
    <t>●資本金または出資金が10億円以上の法人に 直接または間接に100％の株式を保有される中小企業および中堅企業</t>
    <rPh sb="1" eb="4">
      <t>シホンキン</t>
    </rPh>
    <rPh sb="7" eb="10">
      <t>シュッシキン</t>
    </rPh>
    <rPh sb="13" eb="15">
      <t>オクエン</t>
    </rPh>
    <rPh sb="15" eb="17">
      <t>イジョウ</t>
    </rPh>
    <rPh sb="18" eb="20">
      <t>ホウジン</t>
    </rPh>
    <rPh sb="22" eb="24">
      <t>チョクセツ</t>
    </rPh>
    <rPh sb="27" eb="29">
      <t>カンセツ</t>
    </rPh>
    <rPh sb="35" eb="37">
      <t>カブシキ</t>
    </rPh>
    <rPh sb="38" eb="40">
      <t>ホユウ</t>
    </rPh>
    <rPh sb="43" eb="47">
      <t>チュウショウキギョウ</t>
    </rPh>
    <rPh sb="50" eb="52">
      <t>チュウケン</t>
    </rPh>
    <rPh sb="52" eb="54">
      <t>キギョウ</t>
    </rPh>
    <phoneticPr fontId="1"/>
  </si>
  <si>
    <r>
      <t>当社はマレーシアの現地合弁企業にて自動車関連部品を製造しております。近年アジア地域では航空機の需要が急拡大しており、航空機部品についても欧米系メーカーによるアジアでの現地生産が進んでいます</t>
    </r>
    <r>
      <rPr>
        <u/>
        <sz val="11"/>
        <color rgb="FF002060"/>
        <rFont val="ＭＳ Ｐ明朝"/>
        <family val="1"/>
        <charset val="128"/>
      </rPr>
      <t>。マレーシア政府は自国をアジア地域の航空機産業の拠点とする政策を掲げており、当社も既存の自動車部品加工技術を応用して新たに航空機部品の製造に参入（＊）</t>
    </r>
    <r>
      <rPr>
        <sz val="11"/>
        <color rgb="FF002060"/>
        <rFont val="ＭＳ Ｐ明朝"/>
        <family val="1"/>
        <charset val="128"/>
      </rPr>
      <t>する計画です。2027年に製造を開始する事業計画の下、メーカーが求める部品製造のための認証取得を目指しており、これに必要な人材育成を2025年より開始します。このため現地従業員に製造に必要な技術を身につけてもらうための来日研修を考えています。</t>
    </r>
    <phoneticPr fontId="1"/>
  </si>
  <si>
    <t xml:space="preserve">当社はタイの現地合弁企業にて衛生用品用不織布の製造をしております。
近年アジア地域では中間所得層の拡大に伴い、より高品質な紙おむつ等の需要が伸びております。これを受け当社では、繊維を中空化する新たな紡糸技術の導入により繊維の薄肉化を実現し、タイでは従来両立が困難だった柔軟性と強度を両立させた、より丈夫で肌触りの良い不織布を現地で新たに生産する計画（＊）があり、2025年に量産を開始すべく現地従業員に当該新製品製造に必要な技術を習得させるための研修を2025年度より計画しております。
</t>
    <phoneticPr fontId="1"/>
  </si>
  <si>
    <t>当社はフィリピンの現地合弁企業にて自動車関連部品を製造しております。現地納入先から新車種（ガソリン車）用の部品受注により生産量を2025年に現在の2倍に拡大する計画があります（＊）。そのため2025年より生産体制強化をはかるべく現地技術者を研修生として日本に受け入れることを検討しています。</t>
    <phoneticPr fontId="1"/>
  </si>
  <si>
    <t>6ヵ月に一回実施</t>
  </si>
  <si>
    <t>2ヵ月に一回実施</t>
  </si>
  <si>
    <t>3ヵ月に一回実施</t>
  </si>
  <si>
    <t>JFT-Baxic 日本語基礎テスト</t>
    <rPh sb="10" eb="13">
      <t>ニホンゴ</t>
    </rPh>
    <rPh sb="13" eb="15">
      <t>キソ</t>
    </rPh>
    <phoneticPr fontId="1"/>
  </si>
  <si>
    <t>合格</t>
    <rPh sb="0" eb="2">
      <t>ゴウカク</t>
    </rPh>
    <phoneticPr fontId="1"/>
  </si>
  <si>
    <t>2ヵ月に一回実施</t>
    <phoneticPr fontId="1"/>
  </si>
  <si>
    <t>A2.2（準中級）以上</t>
    <rPh sb="5" eb="6">
      <t>ジュン</t>
    </rPh>
    <rPh sb="6" eb="8">
      <t>チュウキュウ</t>
    </rPh>
    <rPh sb="9" eb="11">
      <t>イジョウ</t>
    </rPh>
    <phoneticPr fontId="1"/>
  </si>
  <si>
    <t>★水色のセルへの入力をお願いします。</t>
    <phoneticPr fontId="1"/>
  </si>
  <si>
    <t>★研修申込書提出日と同一の年月日をお願いします。</t>
    <rPh sb="1" eb="6">
      <t>ケンシュウモウシコミショ</t>
    </rPh>
    <rPh sb="6" eb="9">
      <t>テイシュツビ</t>
    </rPh>
    <rPh sb="10" eb="12">
      <t>ドウイツ</t>
    </rPh>
    <rPh sb="13" eb="16">
      <t>ネンガッピ</t>
    </rPh>
    <phoneticPr fontId="1"/>
  </si>
  <si>
    <t>※ 実地研修成果の確認方法（複数回答可、その他の場合は空欄に記入）</t>
    <rPh sb="2" eb="6">
      <t>ジッチケンシュウ</t>
    </rPh>
    <rPh sb="6" eb="8">
      <t>セイカ</t>
    </rPh>
    <rPh sb="9" eb="11">
      <t>カクニン</t>
    </rPh>
    <rPh sb="11" eb="13">
      <t>ホウホウ</t>
    </rPh>
    <rPh sb="14" eb="16">
      <t>フクスウ</t>
    </rPh>
    <rPh sb="16" eb="19">
      <t>カイトウカ</t>
    </rPh>
    <rPh sb="22" eb="23">
      <t>ホカ</t>
    </rPh>
    <rPh sb="24" eb="26">
      <t>バアイ</t>
    </rPh>
    <rPh sb="27" eb="29">
      <t>クウラン</t>
    </rPh>
    <rPh sb="30" eb="32">
      <t>キニュウ</t>
    </rPh>
    <phoneticPr fontId="1"/>
  </si>
  <si>
    <t>その他（</t>
    <rPh sb="2" eb="3">
      <t>ホカ</t>
    </rPh>
    <phoneticPr fontId="1"/>
  </si>
  <si>
    <t>次のいずれかに該当する：
GX・次世代半導体量産やバイオ受託開発に関する案件、イノベーションや地域活性化に資する対日投資案件、AI性能向上に向けた計算資源高効率化やモビリティDXに関する案件、バイオ・量子・航空・宇宙に関する案件、ヘルスケアスタートアップやクリエイターの支援に資する案件</t>
    <rPh sb="0" eb="1">
      <t>ツギ</t>
    </rPh>
    <rPh sb="7" eb="9">
      <t>ガイトウ</t>
    </rPh>
    <phoneticPr fontId="1"/>
  </si>
  <si>
    <t xml:space="preserve"> 重点政策</t>
    <rPh sb="1" eb="3">
      <t>ジュウテン</t>
    </rPh>
    <rPh sb="3" eb="5">
      <t>セイサク</t>
    </rPh>
    <phoneticPr fontId="1"/>
  </si>
  <si>
    <t xml:space="preserve"> 複数年人材育成</t>
    <rPh sb="1" eb="4">
      <t>フクスウネン</t>
    </rPh>
    <rPh sb="4" eb="6">
      <t>ジンザイ</t>
    </rPh>
    <rPh sb="6" eb="8">
      <t>イクセイ</t>
    </rPh>
    <phoneticPr fontId="1"/>
  </si>
  <si>
    <t>複数年人材育成計画の2期目</t>
    <rPh sb="0" eb="2">
      <t>フクスウ</t>
    </rPh>
    <rPh sb="2" eb="3">
      <t>ネン</t>
    </rPh>
    <rPh sb="3" eb="5">
      <t>ジンザイ</t>
    </rPh>
    <rPh sb="5" eb="7">
      <t>イクセイ</t>
    </rPh>
    <rPh sb="7" eb="9">
      <t>ケイカク</t>
    </rPh>
    <rPh sb="11" eb="12">
      <t>キ</t>
    </rPh>
    <rPh sb="12" eb="13">
      <t>メ</t>
    </rPh>
    <phoneticPr fontId="1"/>
  </si>
  <si>
    <t>複数年人材育成計画の1期目</t>
    <rPh sb="0" eb="3">
      <t>フクスウネン</t>
    </rPh>
    <rPh sb="3" eb="5">
      <t>ジンザイ</t>
    </rPh>
    <rPh sb="5" eb="7">
      <t>イクセイ</t>
    </rPh>
    <rPh sb="7" eb="9">
      <t>ケイカク</t>
    </rPh>
    <rPh sb="11" eb="12">
      <t>キ</t>
    </rPh>
    <rPh sb="12" eb="13">
      <t>メ</t>
    </rPh>
    <phoneticPr fontId="1"/>
  </si>
  <si>
    <t>1年の人材育成計画</t>
    <rPh sb="1" eb="2">
      <t>ネン</t>
    </rPh>
    <phoneticPr fontId="1"/>
  </si>
  <si>
    <t>複数年人材育成計画の3期目</t>
    <rPh sb="0" eb="3">
      <t>フクスウネン</t>
    </rPh>
    <rPh sb="3" eb="5">
      <t>ジンザイ</t>
    </rPh>
    <rPh sb="5" eb="7">
      <t>イクセイ</t>
    </rPh>
    <rPh sb="7" eb="9">
      <t>ケイカク</t>
    </rPh>
    <rPh sb="11" eb="12">
      <t>キ</t>
    </rPh>
    <rPh sb="12" eb="13">
      <t>メ</t>
    </rPh>
    <phoneticPr fontId="1"/>
  </si>
  <si>
    <t>以降</t>
    <phoneticPr fontId="1"/>
  </si>
  <si>
    <t>※ 一般研修コース不参加の場合は、来日日を記入してください（一般研修コース不参加の場合は、来日日から実地</t>
    <rPh sb="2" eb="4">
      <t>イッパン</t>
    </rPh>
    <rPh sb="4" eb="6">
      <t>ケンシュウ</t>
    </rPh>
    <rPh sb="30" eb="32">
      <t>イッパン</t>
    </rPh>
    <rPh sb="32" eb="34">
      <t>ケンシュウ</t>
    </rPh>
    <rPh sb="37" eb="40">
      <t>フサンカ</t>
    </rPh>
    <rPh sb="41" eb="43">
      <t>バアイ</t>
    </rPh>
    <phoneticPr fontId="1"/>
  </si>
  <si>
    <t>研修開始とみなします）。</t>
    <phoneticPr fontId="1"/>
  </si>
  <si>
    <t>研修成果等について、当年度や経年後にAOTSが実施するアンケート、調査等の要請に応じる。</t>
    <rPh sb="0" eb="2">
      <t>ケンシュウ</t>
    </rPh>
    <rPh sb="2" eb="4">
      <t>セイカ</t>
    </rPh>
    <rPh sb="4" eb="5">
      <t>トウ</t>
    </rPh>
    <rPh sb="10" eb="13">
      <t>トウネンド</t>
    </rPh>
    <rPh sb="14" eb="17">
      <t>ケイネンゴ</t>
    </rPh>
    <rPh sb="23" eb="25">
      <t>ジッシ</t>
    </rPh>
    <rPh sb="33" eb="35">
      <t>チョウサ</t>
    </rPh>
    <rPh sb="35" eb="36">
      <t>トウ</t>
    </rPh>
    <phoneticPr fontId="1"/>
  </si>
  <si>
    <t>受入: 　案内　経歴　謄本　財務　労保　／　日本語力　再研理由　学歴理由　実地研修場所理由</t>
    <rPh sb="22" eb="23">
      <t>ニチ</t>
    </rPh>
    <rPh sb="23" eb="24">
      <t>ホン</t>
    </rPh>
    <rPh sb="24" eb="25">
      <t>ゴ</t>
    </rPh>
    <rPh sb="25" eb="26">
      <t>リョク</t>
    </rPh>
    <rPh sb="27" eb="28">
      <t>サイ</t>
    </rPh>
    <rPh sb="28" eb="29">
      <t>ケン</t>
    </rPh>
    <rPh sb="29" eb="31">
      <t>リユウ</t>
    </rPh>
    <rPh sb="32" eb="33">
      <t>ガク</t>
    </rPh>
    <rPh sb="33" eb="34">
      <t>レキ</t>
    </rPh>
    <rPh sb="34" eb="36">
      <t>リユウ</t>
    </rPh>
    <rPh sb="37" eb="39">
      <t>ジッチ</t>
    </rPh>
    <rPh sb="39" eb="41">
      <t>ケンシュウ</t>
    </rPh>
    <rPh sb="41" eb="43">
      <t>バショ</t>
    </rPh>
    <rPh sb="43" eb="45">
      <t>リユウ</t>
    </rPh>
    <phoneticPr fontId="1"/>
  </si>
  <si>
    <t>派遣: 　案内　謄本　合契　出資　技契　／　技契除外　組織図</t>
    <rPh sb="25" eb="26">
      <t>ソト</t>
    </rPh>
    <rPh sb="27" eb="30">
      <t>ソシキズ</t>
    </rPh>
    <phoneticPr fontId="1"/>
  </si>
  <si>
    <t>２－１．当社は、資本金又は出資金が10億円以上の法人に直接又は間接に100％の株式を保有される企業ではありません。</t>
    <phoneticPr fontId="1"/>
  </si>
  <si>
    <t>資本金又は出資金が10億円以上の法人に直接又は間接に100％の株式を保有される企業ではない</t>
    <phoneticPr fontId="1"/>
  </si>
  <si>
    <t>資本金又は出資金が10億円以上の法人に直接又は間接に100％の株式を保有される企業。</t>
    <phoneticPr fontId="1"/>
  </si>
  <si>
    <t>　　・本制度を初めて利用する企業は、直近5年分をご提出願います。</t>
    <phoneticPr fontId="1"/>
  </si>
  <si>
    <t>●資本金または出資金が10億円以上の法人に 直接または間接に 100％の株式を保有される中小企業および中堅企業</t>
    <rPh sb="1" eb="4">
      <t>シホンキン</t>
    </rPh>
    <rPh sb="7" eb="10">
      <t>シュッシキン</t>
    </rPh>
    <rPh sb="13" eb="15">
      <t>オクエン</t>
    </rPh>
    <rPh sb="15" eb="17">
      <t>イジョウ</t>
    </rPh>
    <rPh sb="18" eb="20">
      <t>ホウジン</t>
    </rPh>
    <rPh sb="22" eb="24">
      <t>チョクセツ</t>
    </rPh>
    <rPh sb="27" eb="29">
      <t>カンセツ</t>
    </rPh>
    <rPh sb="36" eb="38">
      <t>カブシキ</t>
    </rPh>
    <rPh sb="39" eb="41">
      <t>ホユウ</t>
    </rPh>
    <rPh sb="44" eb="48">
      <t>チュウショウキギョウ</t>
    </rPh>
    <rPh sb="51" eb="53">
      <t>チュウケン</t>
    </rPh>
    <rPh sb="53" eb="55">
      <t>キギョウ</t>
    </rPh>
    <phoneticPr fontId="1"/>
  </si>
  <si>
    <t>　●資本金または出資金が10億円以上の法人に 直接または間接に 100％の株式を保有される中小企業および中堅企業</t>
    <rPh sb="2" eb="5">
      <t>シホンキン</t>
    </rPh>
    <rPh sb="8" eb="11">
      <t>シュッシキン</t>
    </rPh>
    <rPh sb="14" eb="16">
      <t>オクエン</t>
    </rPh>
    <rPh sb="16" eb="18">
      <t>イジョウ</t>
    </rPh>
    <rPh sb="19" eb="21">
      <t>ホウジン</t>
    </rPh>
    <rPh sb="23" eb="25">
      <t>チョクセツ</t>
    </rPh>
    <rPh sb="28" eb="30">
      <t>カンセツ</t>
    </rPh>
    <rPh sb="37" eb="39">
      <t>カブシキ</t>
    </rPh>
    <rPh sb="40" eb="42">
      <t>ホユウ</t>
    </rPh>
    <rPh sb="45" eb="49">
      <t>チュウショウキギョウ</t>
    </rPh>
    <rPh sb="52" eb="54">
      <t>チュウケン</t>
    </rPh>
    <rPh sb="54" eb="56">
      <t>キギョウ</t>
    </rPh>
    <phoneticPr fontId="1"/>
  </si>
  <si>
    <t>※8月以降のコースは現在調整中です。決定次第、お知らせしてまいります。</t>
    <rPh sb="2" eb="3">
      <t>ガツ</t>
    </rPh>
    <rPh sb="3" eb="5">
      <t>イコウ</t>
    </rPh>
    <phoneticPr fontId="1"/>
  </si>
  <si>
    <t>注：来日前オンデマンド日本語研修について</t>
    <rPh sb="0" eb="1">
      <t>チュウ</t>
    </rPh>
    <rPh sb="2" eb="4">
      <t>ライニチ</t>
    </rPh>
    <rPh sb="4" eb="5">
      <t>マエ</t>
    </rPh>
    <rPh sb="11" eb="14">
      <t>ニホンゴ</t>
    </rPh>
    <rPh sb="14" eb="16">
      <t>ケンシュウ</t>
    </rPh>
    <phoneticPr fontId="1"/>
  </si>
  <si>
    <t>6週間コース、13週間コースの参加者には来日前にe-learningシステムを活用した「来日前オンデマンド日本語研修」を受講いただき、ひらがな・カタカナ等の基礎的な日本語を学習していただきます（全員必須）。受入企業には受講をサポートしていただきます。
（2025/4月時点での対応言語：英語、インドネシア語、タイ語、ベトナム語、ミャンマー語、クメール語、スペイン語）</t>
    <phoneticPr fontId="1"/>
  </si>
  <si>
    <t>一般財団法人 海外産業人材育成協会　企業連携第1/第2グループ宛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キギョウ</t>
    </rPh>
    <rPh sb="20" eb="22">
      <t>レンケイ</t>
    </rPh>
    <rPh sb="22" eb="23">
      <t>ダイ</t>
    </rPh>
    <rPh sb="25" eb="26">
      <t>ダイ</t>
    </rPh>
    <rPh sb="31" eb="32">
      <t>アテ</t>
    </rPh>
    <phoneticPr fontId="1"/>
  </si>
  <si>
    <t>8)</t>
    <phoneticPr fontId="1"/>
  </si>
  <si>
    <t>パスポート顔写真ページコピー</t>
    <rPh sb="5" eb="8">
      <t>カオシャシン</t>
    </rPh>
    <phoneticPr fontId="1"/>
  </si>
  <si>
    <t>開始時間</t>
    <rPh sb="0" eb="2">
      <t>カイシ</t>
    </rPh>
    <rPh sb="2" eb="4">
      <t>ジカン</t>
    </rPh>
    <phoneticPr fontId="1"/>
  </si>
  <si>
    <t>終了時間</t>
    <rPh sb="0" eb="2">
      <t>シュウリョウ</t>
    </rPh>
    <rPh sb="2" eb="4">
      <t>ジカン</t>
    </rPh>
    <phoneticPr fontId="1"/>
  </si>
  <si>
    <t>休憩H/日</t>
    <rPh sb="0" eb="2">
      <t>キュウケイ</t>
    </rPh>
    <rPh sb="4" eb="5">
      <t>ヒ</t>
    </rPh>
    <phoneticPr fontId="1"/>
  </si>
  <si>
    <t>研修時間/日</t>
    <rPh sb="0" eb="4">
      <t>ケンシュウジカン</t>
    </rPh>
    <rPh sb="5" eb="6">
      <t>ヒ</t>
    </rPh>
    <phoneticPr fontId="1"/>
  </si>
  <si>
    <t>日数</t>
    <rPh sb="0" eb="2">
      <t>ニッスウ</t>
    </rPh>
    <phoneticPr fontId="1"/>
  </si>
  <si>
    <t>時間</t>
    <rPh sb="0" eb="2">
      <t>ジカン</t>
    </rPh>
    <phoneticPr fontId="1"/>
  </si>
  <si>
    <t>週末日数（概数）</t>
    <rPh sb="0" eb="2">
      <t>シュウマツ</t>
    </rPh>
    <rPh sb="2" eb="4">
      <t>ニッスウ</t>
    </rPh>
    <rPh sb="5" eb="7">
      <t>ガイスウ</t>
    </rPh>
    <phoneticPr fontId="1"/>
  </si>
  <si>
    <t>時間（休日除く）</t>
    <rPh sb="0" eb="2">
      <t>ジカン</t>
    </rPh>
    <rPh sb="3" eb="5">
      <t>キュウジツ</t>
    </rPh>
    <rPh sb="5" eb="6">
      <t>ノゾ</t>
    </rPh>
    <phoneticPr fontId="1"/>
  </si>
  <si>
    <t>祝日数</t>
    <rPh sb="0" eb="2">
      <t>シュクジツ</t>
    </rPh>
    <rPh sb="2" eb="3">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</si>
</sst>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0.00_ "/>
    <numFmt numFmtId="179" formatCode="0_);[Red]\(0\)"/>
    <numFmt numFmtId="180" formatCode="000"/>
    <numFmt numFmtId="181" formatCode="#,##0.00_);[Red]\(#,##0.00\)"/>
    <numFmt numFmtId="182" formatCode="[$-809]dd\ mmmm\ yyyy;@"/>
    <numFmt numFmtId="183" formatCode="yyyy&quot;年&quot;m&quot;月&quot;d&quot;日&quot;;@"/>
    <numFmt numFmtId="184" formatCode="[$-F400]h:mm:ss\ AM/PM"/>
  </numFmts>
  <fonts count="12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b/>
      <u/>
      <sz val="10"/>
      <color theme="1"/>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sz val="11"/>
      <color rgb="FF336699"/>
      <name val="ＭＳ Ｐ明朝"/>
      <family val="1"/>
      <charset val="128"/>
    </font>
    <font>
      <b/>
      <sz val="14"/>
      <color rgb="FFFFFFFF"/>
      <name val="ＭＳ Ｐ明朝"/>
      <family val="1"/>
      <charset val="128"/>
    </font>
    <font>
      <b/>
      <sz val="11"/>
      <color rgb="FFFFFFFF"/>
      <name val="ＭＳ Ｐ明朝"/>
      <family val="1"/>
      <charset val="128"/>
    </font>
    <font>
      <u/>
      <sz val="11"/>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sz val="7"/>
      <color theme="1"/>
      <name val="ＭＳ Ｐ明朝"/>
      <family val="1"/>
      <charset val="128"/>
    </font>
    <font>
      <u/>
      <sz val="10"/>
      <color theme="1"/>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b/>
      <sz val="9"/>
      <color theme="1"/>
      <name val="ＭＳ Ｐ明朝"/>
      <family val="1"/>
      <charset val="128"/>
    </font>
    <font>
      <sz val="8"/>
      <color rgb="FFC00000"/>
      <name val="ＭＳ Ｐ明朝"/>
      <family val="1"/>
      <charset val="128"/>
    </font>
    <font>
      <sz val="10"/>
      <color theme="1"/>
      <name val="ＭＳ Ｐゴシック"/>
      <family val="2"/>
      <charset val="128"/>
      <scheme val="minor"/>
    </font>
    <font>
      <u/>
      <sz val="10"/>
      <name val="ＭＳ Ｐ明朝"/>
      <family val="1"/>
      <charset val="128"/>
    </font>
    <font>
      <sz val="9"/>
      <color theme="1"/>
      <name val="ＭＳ Ｐゴシック"/>
      <family val="3"/>
      <charset val="128"/>
      <scheme val="minor"/>
    </font>
    <font>
      <u/>
      <sz val="9"/>
      <color rgb="FFC00000"/>
      <name val="ＭＳ Ｐ明朝"/>
      <family val="1"/>
      <charset val="128"/>
    </font>
    <font>
      <sz val="8"/>
      <name val="ＭＳ Ｐ明朝"/>
      <family val="1"/>
      <charset val="128"/>
    </font>
    <font>
      <sz val="10"/>
      <color rgb="FF00B050"/>
      <name val="ＭＳ Ｐ明朝"/>
      <family val="1"/>
      <charset val="128"/>
    </font>
    <font>
      <sz val="9"/>
      <color rgb="FFFF0000"/>
      <name val="ＭＳ Ｐ明朝"/>
      <family val="1"/>
      <charset val="128"/>
    </font>
    <font>
      <sz val="9"/>
      <color theme="0" tint="-0.499984740745262"/>
      <name val="ＭＳ Ｐ明朝"/>
      <family val="1"/>
      <charset val="128"/>
    </font>
    <font>
      <sz val="11"/>
      <color rgb="FF002060"/>
      <name val="ＭＳ Ｐ明朝"/>
      <family val="1"/>
      <charset val="128"/>
    </font>
    <font>
      <u/>
      <sz val="11"/>
      <color rgb="FF002060"/>
      <name val="ＭＳ Ｐ明朝"/>
      <family val="1"/>
      <charset val="128"/>
    </font>
    <font>
      <sz val="10"/>
      <color rgb="FF002060"/>
      <name val="ＭＳ Ｐ明朝"/>
      <family val="1"/>
      <charset val="128"/>
    </font>
    <font>
      <sz val="10"/>
      <color theme="8" tint="-0.499984740745262"/>
      <name val="ＭＳ Ｐ明朝"/>
      <family val="1"/>
      <charset val="128"/>
    </font>
    <font>
      <u/>
      <sz val="16"/>
      <color theme="1"/>
      <name val="ＭＳ Ｐ明朝"/>
      <family val="1"/>
      <charset val="128"/>
    </font>
    <font>
      <sz val="10"/>
      <color theme="1"/>
      <name val="ＭＳ 明朝"/>
      <family val="1"/>
      <charset val="128"/>
    </font>
    <font>
      <u/>
      <sz val="11"/>
      <color rgb="FF002060"/>
      <name val="ＭＳ Ｐゴシック"/>
      <family val="2"/>
      <charset val="128"/>
      <scheme val="minor"/>
    </font>
    <font>
      <sz val="11"/>
      <name val="ＭＳ Ｐゴシック"/>
      <family val="2"/>
      <charset val="128"/>
      <scheme val="minor"/>
    </font>
    <font>
      <sz val="9"/>
      <name val="ＭＳ Ｐ明朝"/>
      <family val="1"/>
      <charset val="128"/>
    </font>
    <font>
      <sz val="11"/>
      <color rgb="FFC00000"/>
      <name val="ＭＳ Ｐゴシック"/>
      <family val="2"/>
      <charset val="128"/>
      <scheme val="minor"/>
    </font>
    <font>
      <sz val="9"/>
      <color rgb="FFC00000"/>
      <name val="ＭＳ Ｐゴシック"/>
      <family val="2"/>
      <charset val="128"/>
      <scheme val="minor"/>
    </font>
    <font>
      <sz val="11"/>
      <color rgb="FF003366"/>
      <name val="ＭＳ Ｐ明朝"/>
      <family val="1"/>
      <charset val="128"/>
    </font>
    <font>
      <sz val="9"/>
      <color theme="0" tint="-0.34998626667073579"/>
      <name val="ＭＳ Ｐ明朝"/>
      <family val="1"/>
      <charset val="128"/>
    </font>
    <font>
      <b/>
      <sz val="11"/>
      <color rgb="FFFF0000"/>
      <name val="ＭＳ Ｐ明朝"/>
      <family val="1"/>
      <charset val="128"/>
    </font>
    <font>
      <b/>
      <sz val="12"/>
      <color rgb="FFFF0000"/>
      <name val="ＭＳ Ｐ明朝"/>
      <family val="1"/>
      <charset val="128"/>
    </font>
    <font>
      <sz val="10"/>
      <color rgb="FFC00000"/>
      <name val="ＭＳ Ｐゴシック"/>
      <family val="2"/>
      <charset val="128"/>
      <scheme val="minor"/>
    </font>
    <font>
      <u/>
      <sz val="10"/>
      <color rgb="FFC00000"/>
      <name val="ＭＳ Ｐ明朝"/>
      <family val="1"/>
      <charset val="128"/>
    </font>
    <font>
      <sz val="10"/>
      <color rgb="FF800000"/>
      <name val="ＭＳ Ｐ明朝"/>
      <family val="1"/>
      <charset val="128"/>
    </font>
    <font>
      <sz val="9"/>
      <color rgb="FF800000"/>
      <name val="ＭＳ Ｐ明朝"/>
      <family val="1"/>
      <charset val="128"/>
    </font>
    <font>
      <b/>
      <sz val="12"/>
      <name val="ＭＳ Ｐ明朝"/>
      <family val="1"/>
      <charset val="128"/>
    </font>
    <font>
      <sz val="11"/>
      <color rgb="FF0000CC"/>
      <name val="ＭＳ Ｐ明朝"/>
      <family val="1"/>
      <charset val="128"/>
    </font>
    <font>
      <sz val="11"/>
      <color theme="1" tint="0.14999847407452621"/>
      <name val="ＭＳ Ｐ明朝"/>
      <family val="1"/>
      <charset val="128"/>
    </font>
    <font>
      <b/>
      <u/>
      <sz val="11"/>
      <name val="ＭＳ Ｐ明朝"/>
      <family val="1"/>
      <charset val="128"/>
    </font>
    <font>
      <sz val="11"/>
      <color rgb="FFFF0000"/>
      <name val="ＭＳ Ｐゴシック"/>
      <family val="2"/>
      <charset val="128"/>
      <scheme val="minor"/>
    </font>
    <font>
      <sz val="10"/>
      <color rgb="FF003366"/>
      <name val="ＭＳ Ｐ明朝"/>
      <family val="1"/>
      <charset val="128"/>
    </font>
    <font>
      <sz val="10"/>
      <color theme="0" tint="-0.499984740745262"/>
      <name val="ＭＳ Ｐ明朝"/>
      <family val="1"/>
      <charset val="128"/>
    </font>
    <font>
      <u/>
      <sz val="8"/>
      <name val="ＭＳ Ｐ明朝"/>
      <family val="1"/>
      <charset val="128"/>
    </font>
    <font>
      <b/>
      <sz val="12"/>
      <color rgb="FFFFFFFF"/>
      <name val="ＭＳ Ｐ明朝"/>
      <family val="1"/>
      <charset val="128"/>
    </font>
    <font>
      <sz val="11"/>
      <color theme="1"/>
      <name val="ＭＳ Ｐゴシック"/>
      <family val="3"/>
      <charset val="128"/>
      <scheme val="minor"/>
    </font>
    <font>
      <b/>
      <vertAlign val="superscript"/>
      <sz val="11"/>
      <name val="ＭＳ Ｐ明朝"/>
      <family val="1"/>
      <charset val="128"/>
    </font>
    <font>
      <sz val="10"/>
      <color rgb="FF990033"/>
      <name val="ＭＳ Ｐ明朝"/>
      <family val="1"/>
      <charset val="128"/>
    </font>
    <font>
      <b/>
      <sz val="10"/>
      <color rgb="FF003366"/>
      <name val="ＭＳ Ｐ明朝"/>
      <family val="1"/>
      <charset val="128"/>
    </font>
    <font>
      <sz val="10"/>
      <color theme="1"/>
      <name val="Meiryo UI"/>
      <family val="3"/>
      <charset val="128"/>
    </font>
    <font>
      <sz val="11"/>
      <color theme="0"/>
      <name val="ＭＳ Ｐゴシック"/>
      <family val="2"/>
      <charset val="128"/>
      <scheme val="minor"/>
    </font>
    <font>
      <sz val="11"/>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sz val="11"/>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2"/>
      <color rgb="FFFF0000"/>
      <name val="ＭＳ Ｐゴシック"/>
      <family val="3"/>
      <charset val="128"/>
      <scheme val="minor"/>
    </font>
    <font>
      <sz val="9.5"/>
      <color theme="1"/>
      <name val="ＭＳ Ｐ明朝"/>
      <family val="1"/>
      <charset val="128"/>
    </font>
    <font>
      <sz val="11"/>
      <color theme="10"/>
      <name val="ＭＳ Ｐゴシック"/>
      <family val="2"/>
      <charset val="128"/>
      <scheme val="minor"/>
    </font>
    <font>
      <sz val="9.5"/>
      <name val="ＭＳ Ｐ明朝"/>
      <family val="1"/>
      <charset val="128"/>
    </font>
    <font>
      <sz val="10"/>
      <color rgb="FF000000"/>
      <name val="ＭＳ Ｐ明朝"/>
      <family val="1"/>
      <charset val="128"/>
    </font>
    <font>
      <i/>
      <sz val="9"/>
      <color rgb="FF0070C0"/>
      <name val="ＭＳ Ｐ明朝"/>
      <family val="1"/>
      <charset val="128"/>
    </font>
    <font>
      <sz val="9"/>
      <color rgb="FF0070C0"/>
      <name val="ＭＳ Ｐ明朝"/>
      <family val="1"/>
      <charset val="128"/>
    </font>
    <font>
      <sz val="9"/>
      <color rgb="FFC00000"/>
      <name val="ＭＳ Ｐゴシック"/>
      <family val="3"/>
      <charset val="128"/>
      <scheme val="minor"/>
    </font>
    <font>
      <sz val="10"/>
      <color theme="1"/>
      <name val="ＭＳ Ｐゴシック"/>
      <family val="3"/>
      <charset val="128"/>
      <scheme val="minor"/>
    </font>
    <font>
      <b/>
      <sz val="11"/>
      <color theme="0"/>
      <name val="ＭＳ Ｐゴシック"/>
      <family val="3"/>
      <charset val="128"/>
    </font>
    <font>
      <sz val="11"/>
      <color theme="1"/>
      <name val="ＭＳ Ｐゴシック"/>
      <family val="3"/>
      <charset val="128"/>
    </font>
    <font>
      <sz val="8"/>
      <color theme="1"/>
      <name val="ＭＳ Ｐゴシック"/>
      <family val="3"/>
      <charset val="128"/>
      <scheme val="minor"/>
    </font>
    <font>
      <b/>
      <sz val="9"/>
      <color theme="1"/>
      <name val="ＭＳ Ｐゴシック"/>
      <family val="3"/>
      <charset val="128"/>
      <scheme val="minor"/>
    </font>
    <font>
      <sz val="11"/>
      <color rgb="FFFF0000"/>
      <name val="ＭＳ Ｐゴシック"/>
      <family val="3"/>
      <charset val="128"/>
    </font>
    <font>
      <sz val="8"/>
      <color rgb="FF000000"/>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11"/>
      <color rgb="FF000000"/>
      <name val="ＭＳ Ｐゴシック"/>
      <family val="3"/>
      <charset val="128"/>
      <scheme val="minor"/>
    </font>
    <font>
      <b/>
      <sz val="16"/>
      <name val="ＭＳ Ｐゴシック"/>
      <family val="3"/>
      <charset val="128"/>
    </font>
    <font>
      <sz val="11"/>
      <name val="ＭＳ Ｐゴシック"/>
      <family val="3"/>
      <charset val="128"/>
      <scheme val="major"/>
    </font>
    <font>
      <b/>
      <sz val="13"/>
      <color rgb="FFFFFFFF"/>
      <name val="ＭＳ Ｐ明朝"/>
      <family val="1"/>
      <charset val="128"/>
    </font>
    <font>
      <i/>
      <sz val="10"/>
      <name val="ＭＳ Ｐ明朝"/>
      <family val="1"/>
      <charset val="128"/>
    </font>
    <font>
      <sz val="10"/>
      <color theme="1"/>
      <name val="ＭＳ Ｐゴシック"/>
      <family val="3"/>
      <charset val="128"/>
    </font>
    <font>
      <sz val="10"/>
      <color rgb="FFFF0000"/>
      <name val="ＭＳ Ｐゴシック"/>
      <family val="3"/>
      <charset val="128"/>
    </font>
    <font>
      <sz val="8"/>
      <color theme="1"/>
      <name val="ＭＳ Ｐゴシック"/>
      <family val="3"/>
      <charset val="128"/>
    </font>
  </fonts>
  <fills count="10">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6600FF"/>
        <bgColor indexed="64"/>
      </patternFill>
    </fill>
    <fill>
      <patternFill patternType="solid">
        <fgColor rgb="FF9966FF"/>
        <bgColor indexed="64"/>
      </patternFill>
    </fill>
    <fill>
      <patternFill patternType="solid">
        <fgColor theme="8" tint="-0.249977111117893"/>
        <bgColor indexed="64"/>
      </patternFill>
    </fill>
  </fills>
  <borders count="49">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diagonalDown="1">
      <left style="hair">
        <color indexed="64"/>
      </left>
      <right style="hair">
        <color indexed="64"/>
      </right>
      <top style="hair">
        <color indexed="64"/>
      </top>
      <bottom style="hair">
        <color indexed="64"/>
      </bottom>
      <diagonal style="hair">
        <color indexed="64"/>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indexed="64"/>
      </top>
      <bottom style="medium">
        <color auto="1"/>
      </bottom>
      <diagonal/>
    </border>
  </borders>
  <cellStyleXfs count="8">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4" fillId="0" borderId="0">
      <alignment vertical="center"/>
    </xf>
    <xf numFmtId="0" fontId="16" fillId="0" borderId="0"/>
  </cellStyleXfs>
  <cellXfs count="12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1" fillId="0" borderId="0" xfId="0" applyFont="1">
      <alignment vertical="center"/>
    </xf>
    <xf numFmtId="0" fontId="11" fillId="0" borderId="4" xfId="0" applyFont="1" applyBorder="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4" fillId="0" borderId="0" xfId="0" applyFont="1" applyAlignment="1">
      <alignment vertical="center" shrinkToFit="1"/>
    </xf>
    <xf numFmtId="38" fontId="2" fillId="0" borderId="0" xfId="1" applyFont="1" applyFill="1" applyBorder="1" applyAlignment="1">
      <alignment vertical="center"/>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9"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2" fillId="0" borderId="0" xfId="0" applyFont="1">
      <alignment vertical="center"/>
    </xf>
    <xf numFmtId="178" fontId="2" fillId="0" borderId="0" xfId="0" applyNumberFormat="1" applyFont="1" applyAlignment="1">
      <alignment horizontal="right" vertical="center"/>
    </xf>
    <xf numFmtId="0" fontId="11" fillId="0" borderId="0" xfId="0" applyFont="1" applyAlignment="1">
      <alignment vertical="top" wrapText="1"/>
    </xf>
    <xf numFmtId="0" fontId="14"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1" fillId="0" borderId="0" xfId="0" applyFont="1">
      <alignment vertical="center"/>
    </xf>
    <xf numFmtId="0" fontId="18" fillId="0" borderId="0" xfId="0" applyFont="1">
      <alignment vertical="center"/>
    </xf>
    <xf numFmtId="0" fontId="23" fillId="0" borderId="0" xfId="0" applyFont="1">
      <alignment vertical="center"/>
    </xf>
    <xf numFmtId="0" fontId="15" fillId="0" borderId="0" xfId="0" applyFont="1" applyAlignment="1">
      <alignment horizontal="right" vertical="center"/>
    </xf>
    <xf numFmtId="0" fontId="14" fillId="0" borderId="10" xfId="0" applyFont="1" applyBorder="1">
      <alignment vertical="center"/>
    </xf>
    <xf numFmtId="0" fontId="22" fillId="0" borderId="0" xfId="0" applyFont="1">
      <alignment vertical="center"/>
    </xf>
    <xf numFmtId="0" fontId="9" fillId="0" borderId="10" xfId="0" applyFont="1" applyBorder="1">
      <alignment vertical="center"/>
    </xf>
    <xf numFmtId="0" fontId="11"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14" fillId="0" borderId="4" xfId="0" applyFont="1" applyBorder="1">
      <alignment vertical="center"/>
    </xf>
    <xf numFmtId="0" fontId="6" fillId="0" borderId="4" xfId="0"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left" vertical="center"/>
    </xf>
    <xf numFmtId="0" fontId="14" fillId="0" borderId="16" xfId="0" applyFont="1" applyBorder="1">
      <alignment vertical="center"/>
    </xf>
    <xf numFmtId="0" fontId="11" fillId="0" borderId="17" xfId="0" applyFont="1" applyBorder="1">
      <alignment vertical="center"/>
    </xf>
    <xf numFmtId="0" fontId="14" fillId="0" borderId="18" xfId="0" applyFont="1" applyBorder="1">
      <alignment vertical="center"/>
    </xf>
    <xf numFmtId="0" fontId="14" fillId="0" borderId="20" xfId="0" applyFont="1" applyBorder="1">
      <alignment vertical="center"/>
    </xf>
    <xf numFmtId="0" fontId="6" fillId="0" borderId="22" xfId="0" applyFont="1" applyBorder="1" applyAlignment="1">
      <alignment horizontal="right" vertical="center"/>
    </xf>
    <xf numFmtId="0" fontId="11" fillId="0" borderId="10" xfId="0" applyFont="1" applyBorder="1">
      <alignment vertical="center"/>
    </xf>
    <xf numFmtId="0" fontId="24" fillId="0" borderId="9" xfId="0" applyFont="1" applyBorder="1">
      <alignment vertical="center"/>
    </xf>
    <xf numFmtId="0" fontId="27" fillId="0" borderId="0" xfId="2" applyFont="1" applyFill="1" applyBorder="1" applyAlignment="1">
      <alignment horizontal="left" vertical="center"/>
    </xf>
    <xf numFmtId="0" fontId="19" fillId="0" borderId="0" xfId="0" applyFont="1">
      <alignment vertical="center"/>
    </xf>
    <xf numFmtId="0" fontId="28" fillId="0" borderId="0" xfId="0" applyFont="1">
      <alignment vertical="center"/>
    </xf>
    <xf numFmtId="0" fontId="15" fillId="0" borderId="0" xfId="0" applyFont="1">
      <alignment vertical="center"/>
    </xf>
    <xf numFmtId="0" fontId="19" fillId="0" borderId="0" xfId="0" applyFont="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24" fillId="0" borderId="7" xfId="0" applyFont="1" applyBorder="1">
      <alignment vertical="center"/>
    </xf>
    <xf numFmtId="0" fontId="12" fillId="0" borderId="3"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5" fillId="0" borderId="9" xfId="0" applyFont="1" applyBorder="1">
      <alignment vertical="center"/>
    </xf>
    <xf numFmtId="0" fontId="2" fillId="0" borderId="11" xfId="0" applyFont="1" applyBorder="1">
      <alignment vertical="center"/>
    </xf>
    <xf numFmtId="0" fontId="11" fillId="0" borderId="12" xfId="0" applyFont="1" applyBorder="1" applyAlignment="1">
      <alignment vertical="top" wrapText="1"/>
    </xf>
    <xf numFmtId="0" fontId="2" fillId="0" borderId="3" xfId="0" applyFont="1" applyBorder="1" applyAlignment="1">
      <alignment horizontal="left" vertical="center"/>
    </xf>
    <xf numFmtId="0" fontId="11" fillId="0" borderId="3" xfId="0" applyFont="1" applyBorder="1" applyAlignment="1">
      <alignment vertical="top" wrapText="1"/>
    </xf>
    <xf numFmtId="0" fontId="11" fillId="0" borderId="8" xfId="0" applyFont="1" applyBorder="1" applyAlignment="1">
      <alignment vertical="top" wrapText="1"/>
    </xf>
    <xf numFmtId="0" fontId="2" fillId="0" borderId="23" xfId="0" applyFont="1" applyBorder="1">
      <alignment vertical="center"/>
    </xf>
    <xf numFmtId="0" fontId="14" fillId="0" borderId="24" xfId="0" applyFont="1" applyBorder="1">
      <alignment vertical="center"/>
    </xf>
    <xf numFmtId="0" fontId="14" fillId="2" borderId="6" xfId="0" applyFont="1" applyFill="1" applyBorder="1" applyAlignment="1">
      <alignment vertical="center" shrinkToFit="1"/>
    </xf>
    <xf numFmtId="0" fontId="29" fillId="0" borderId="0" xfId="0" applyFont="1">
      <alignment vertical="center"/>
    </xf>
    <xf numFmtId="0" fontId="14" fillId="0" borderId="0" xfId="0" applyFont="1" applyAlignment="1">
      <alignment horizontal="left" vertical="center"/>
    </xf>
    <xf numFmtId="0" fontId="30" fillId="0" borderId="0" xfId="0" applyFont="1">
      <alignment vertical="center"/>
    </xf>
    <xf numFmtId="0" fontId="2" fillId="0" borderId="1" xfId="0" applyFont="1" applyBorder="1" applyAlignment="1">
      <alignment horizontal="left" vertical="center"/>
    </xf>
    <xf numFmtId="0" fontId="11" fillId="0" borderId="2" xfId="0" applyFont="1" applyBorder="1" applyAlignment="1">
      <alignment horizontal="left" vertical="top" wrapText="1"/>
    </xf>
    <xf numFmtId="0" fontId="28" fillId="0" borderId="0" xfId="0" applyFont="1" applyAlignment="1">
      <alignment vertical="top" wrapText="1"/>
    </xf>
    <xf numFmtId="0" fontId="13" fillId="0" borderId="0" xfId="0" applyFont="1" applyAlignment="1">
      <alignment horizontal="distributed" vertical="center"/>
    </xf>
    <xf numFmtId="0" fontId="21" fillId="0" borderId="0" xfId="0" applyFont="1" applyAlignment="1">
      <alignment vertical="top" wrapText="1"/>
    </xf>
    <xf numFmtId="0" fontId="28" fillId="0" borderId="0" xfId="0" applyFont="1" applyAlignment="1">
      <alignment horizontal="center" vertical="top" wrapTex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4" fillId="2" borderId="6" xfId="0" applyFont="1" applyFill="1" applyBorder="1" applyProtection="1">
      <alignment vertical="center"/>
      <protection locked="0"/>
    </xf>
    <xf numFmtId="0" fontId="32" fillId="0" borderId="0" xfId="0" applyFont="1">
      <alignment vertical="center"/>
    </xf>
    <xf numFmtId="0" fontId="29" fillId="0" borderId="0" xfId="0" applyFont="1" applyAlignment="1">
      <alignment horizontal="left" vertical="center"/>
    </xf>
    <xf numFmtId="0" fontId="20" fillId="0" borderId="0" xfId="0" applyFont="1">
      <alignment vertical="center"/>
    </xf>
    <xf numFmtId="0" fontId="24" fillId="0" borderId="3" xfId="0" applyFont="1" applyBorder="1">
      <alignment vertical="center"/>
    </xf>
    <xf numFmtId="0" fontId="8" fillId="0" borderId="3" xfId="0" applyFont="1" applyBorder="1" applyAlignment="1">
      <alignment horizontal="right" vertical="center"/>
    </xf>
    <xf numFmtId="0" fontId="23" fillId="0" borderId="0" xfId="0" applyFont="1" applyAlignment="1">
      <alignment horizontal="center" vertical="center"/>
    </xf>
    <xf numFmtId="0" fontId="23" fillId="0" borderId="9" xfId="0" applyFont="1" applyBorder="1">
      <alignment vertical="center"/>
    </xf>
    <xf numFmtId="0" fontId="8" fillId="0" borderId="0" xfId="0" applyFont="1" applyAlignment="1">
      <alignment horizontal="left" vertical="center"/>
    </xf>
    <xf numFmtId="0" fontId="23" fillId="0" borderId="0" xfId="0" applyFont="1" applyAlignment="1">
      <alignment horizontal="right" vertical="center"/>
    </xf>
    <xf numFmtId="0" fontId="8" fillId="0" borderId="10" xfId="0" applyFont="1" applyBorder="1">
      <alignment vertical="center"/>
    </xf>
    <xf numFmtId="0" fontId="21"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6" fillId="0" borderId="0" xfId="0" applyFont="1">
      <alignment vertical="center"/>
    </xf>
    <xf numFmtId="0" fontId="8" fillId="0" borderId="0" xfId="0" applyFont="1" applyAlignment="1">
      <alignment vertical="top" wrapText="1"/>
    </xf>
    <xf numFmtId="0" fontId="37"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49" fontId="26" fillId="0" borderId="0" xfId="0" applyNumberFormat="1" applyFont="1">
      <alignment vertical="center"/>
    </xf>
    <xf numFmtId="0" fontId="24" fillId="0" borderId="0" xfId="0" applyFont="1">
      <alignment vertical="center"/>
    </xf>
    <xf numFmtId="0" fontId="8" fillId="0" borderId="0" xfId="0" applyFont="1" applyAlignment="1">
      <alignment horizontal="center" vertical="center"/>
    </xf>
    <xf numFmtId="0" fontId="38" fillId="0" borderId="0" xfId="0" applyFont="1" applyAlignment="1">
      <alignment horizontal="distributed" vertical="center"/>
    </xf>
    <xf numFmtId="0" fontId="39" fillId="0" borderId="0" xfId="0" applyFont="1" applyAlignment="1">
      <alignment horizontal="right" vertical="center"/>
    </xf>
    <xf numFmtId="0" fontId="24" fillId="0" borderId="0" xfId="0" applyFont="1" applyAlignment="1">
      <alignment horizontal="distributed" vertical="distributed"/>
    </xf>
    <xf numFmtId="0" fontId="38"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0" borderId="0" xfId="0" applyFont="1" applyAlignment="1">
      <alignment horizontal="distributed" vertical="center"/>
    </xf>
    <xf numFmtId="0" fontId="24" fillId="0" borderId="0" xfId="0" applyFont="1" applyAlignment="1">
      <alignment horizontal="right" vertical="center"/>
    </xf>
    <xf numFmtId="0" fontId="30" fillId="0" borderId="0" xfId="0" applyFont="1" applyAlignment="1">
      <alignment horizontal="right" vertical="center"/>
    </xf>
    <xf numFmtId="0" fontId="30" fillId="0" borderId="0" xfId="0" applyFont="1" applyAlignment="1">
      <alignment horizontal="distributed" vertical="center" shrinkToFit="1"/>
    </xf>
    <xf numFmtId="0" fontId="20" fillId="0" borderId="0" xfId="0" applyFont="1" applyAlignment="1">
      <alignment horizontal="center" vertical="center"/>
    </xf>
    <xf numFmtId="0" fontId="8" fillId="0" borderId="4" xfId="0" applyFont="1" applyBorder="1">
      <alignment vertical="center"/>
    </xf>
    <xf numFmtId="0" fontId="8" fillId="0" borderId="0" xfId="0" applyFont="1" applyAlignment="1">
      <alignment vertical="center" shrinkToFit="1"/>
    </xf>
    <xf numFmtId="0" fontId="40" fillId="0" borderId="0" xfId="0" applyFont="1">
      <alignment vertical="center"/>
    </xf>
    <xf numFmtId="0" fontId="3" fillId="0" borderId="0" xfId="0" applyFont="1">
      <alignment vertical="center"/>
    </xf>
    <xf numFmtId="0" fontId="3" fillId="0" borderId="28" xfId="0" applyFont="1" applyBorder="1">
      <alignment vertical="center"/>
    </xf>
    <xf numFmtId="0" fontId="3" fillId="0" borderId="28" xfId="0" applyFont="1" applyBorder="1" applyAlignment="1">
      <alignment horizontal="right" vertical="center"/>
    </xf>
    <xf numFmtId="0" fontId="3" fillId="0" borderId="28" xfId="0" applyFont="1" applyBorder="1" applyAlignment="1">
      <alignment horizontal="lef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29" xfId="0" applyFont="1" applyBorder="1">
      <alignment vertical="center"/>
    </xf>
    <xf numFmtId="0" fontId="3" fillId="0" borderId="30" xfId="0" applyFont="1" applyBorder="1">
      <alignment vertical="center"/>
    </xf>
    <xf numFmtId="0" fontId="8" fillId="0" borderId="31"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24" fillId="0" borderId="14" xfId="0" applyFont="1" applyBorder="1">
      <alignment vertical="center"/>
    </xf>
    <xf numFmtId="0" fontId="24" fillId="0" borderId="2" xfId="0" applyFont="1" applyBorder="1">
      <alignment vertical="center"/>
    </xf>
    <xf numFmtId="0" fontId="24"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2" xfId="0" applyFont="1" applyBorder="1" applyAlignment="1">
      <alignment horizontal="center"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4" fillId="0" borderId="1" xfId="0" applyFont="1" applyBorder="1">
      <alignment vertical="center"/>
    </xf>
    <xf numFmtId="0" fontId="8" fillId="2" borderId="0" xfId="0" applyFont="1" applyFill="1">
      <alignment vertical="center"/>
    </xf>
    <xf numFmtId="0" fontId="24" fillId="2" borderId="3" xfId="0" applyFont="1" applyFill="1" applyBorder="1">
      <alignment vertical="center"/>
    </xf>
    <xf numFmtId="0" fontId="24" fillId="2" borderId="0" xfId="0" applyFont="1" applyFill="1">
      <alignment vertical="center"/>
    </xf>
    <xf numFmtId="0" fontId="24" fillId="2" borderId="1" xfId="0" applyFont="1" applyFill="1" applyBorder="1">
      <alignment vertical="center"/>
    </xf>
    <xf numFmtId="0" fontId="8" fillId="0" borderId="10" xfId="0" applyFont="1" applyBorder="1" applyAlignment="1">
      <alignment horizontal="center" vertical="center"/>
    </xf>
    <xf numFmtId="0" fontId="11" fillId="0" borderId="9" xfId="0" applyFont="1" applyBorder="1">
      <alignment vertical="center"/>
    </xf>
    <xf numFmtId="0" fontId="22" fillId="0" borderId="1" xfId="0" applyFont="1" applyBorder="1">
      <alignment vertical="center"/>
    </xf>
    <xf numFmtId="0" fontId="22" fillId="0" borderId="3" xfId="0" applyFont="1" applyBorder="1">
      <alignment vertical="center"/>
    </xf>
    <xf numFmtId="49" fontId="8" fillId="0" borderId="9" xfId="0" applyNumberFormat="1" applyFont="1" applyBorder="1" applyAlignment="1">
      <alignment vertical="center" shrinkToFit="1"/>
    </xf>
    <xf numFmtId="0" fontId="20"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7" fillId="0" borderId="0" xfId="0" applyFont="1" applyAlignment="1">
      <alignment horizontal="center" vertical="center" shrinkToFit="1"/>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0" fontId="8" fillId="2" borderId="9" xfId="0" applyFont="1" applyFill="1" applyBorder="1">
      <alignment vertical="center"/>
    </xf>
    <xf numFmtId="0" fontId="8" fillId="2" borderId="10" xfId="0" applyFont="1" applyFill="1" applyBorder="1">
      <alignment vertical="center"/>
    </xf>
    <xf numFmtId="0" fontId="37" fillId="2" borderId="7" xfId="0" applyFont="1" applyFill="1" applyBorder="1">
      <alignment vertical="center"/>
    </xf>
    <xf numFmtId="0" fontId="24" fillId="0" borderId="10" xfId="0" applyFont="1" applyBorder="1">
      <alignment vertical="center"/>
    </xf>
    <xf numFmtId="0" fontId="20" fillId="0" borderId="0" xfId="0" applyFont="1" applyAlignment="1">
      <alignment horizontal="left" vertical="center"/>
    </xf>
    <xf numFmtId="0" fontId="2" fillId="0" borderId="0" xfId="0" applyFont="1" applyProtection="1">
      <alignment vertical="center"/>
      <protection locked="0"/>
    </xf>
    <xf numFmtId="0" fontId="44" fillId="0" borderId="0" xfId="0" applyFont="1">
      <alignment vertical="center"/>
    </xf>
    <xf numFmtId="0" fontId="2" fillId="0" borderId="8" xfId="0" applyFont="1" applyBorder="1">
      <alignment vertical="center"/>
    </xf>
    <xf numFmtId="0" fontId="43" fillId="0" borderId="0" xfId="0" applyFont="1">
      <alignment vertical="center"/>
    </xf>
    <xf numFmtId="0" fontId="2" fillId="0" borderId="1" xfId="0" applyFont="1" applyBorder="1">
      <alignment vertical="center"/>
    </xf>
    <xf numFmtId="0" fontId="2" fillId="0" borderId="12" xfId="0" applyFont="1" applyBorder="1">
      <alignment vertical="center"/>
    </xf>
    <xf numFmtId="0" fontId="26" fillId="0" borderId="0" xfId="0" applyFont="1">
      <alignment vertical="center"/>
    </xf>
    <xf numFmtId="0" fontId="31" fillId="0" borderId="0" xfId="0" applyFont="1">
      <alignment vertical="center"/>
    </xf>
    <xf numFmtId="49" fontId="8" fillId="0" borderId="0" xfId="0" applyNumberFormat="1" applyFont="1" applyAlignment="1">
      <alignment horizontal="left" vertical="center"/>
    </xf>
    <xf numFmtId="0" fontId="8" fillId="0" borderId="34" xfId="0" applyFont="1" applyBorder="1">
      <alignment vertical="center"/>
    </xf>
    <xf numFmtId="0" fontId="8" fillId="0" borderId="35" xfId="0" applyFont="1" applyBorder="1">
      <alignment vertical="center"/>
    </xf>
    <xf numFmtId="0" fontId="8" fillId="0" borderId="6" xfId="0" applyFont="1" applyBorder="1" applyAlignment="1">
      <alignment vertical="center" wrapText="1"/>
    </xf>
    <xf numFmtId="0" fontId="8" fillId="0" borderId="3" xfId="0" applyFont="1" applyBorder="1" applyAlignment="1">
      <alignment horizontal="left" vertical="center"/>
    </xf>
    <xf numFmtId="0" fontId="46" fillId="0" borderId="6" xfId="0" applyFont="1" applyBorder="1" applyAlignment="1">
      <alignment horizontal="center" vertical="top" wrapText="1"/>
    </xf>
    <xf numFmtId="0" fontId="8" fillId="0" borderId="2" xfId="0" applyFont="1" applyBorder="1" applyAlignment="1">
      <alignment horizontal="left" vertical="center"/>
    </xf>
    <xf numFmtId="0" fontId="23" fillId="0" borderId="7" xfId="0" applyFont="1" applyBorder="1">
      <alignment vertical="center"/>
    </xf>
    <xf numFmtId="0" fontId="23" fillId="0" borderId="3" xfId="0" applyFont="1" applyBorder="1">
      <alignment vertical="center"/>
    </xf>
    <xf numFmtId="0" fontId="3" fillId="0" borderId="1" xfId="0" applyFont="1" applyBorder="1" applyAlignment="1">
      <alignment horizontal="right" vertical="center"/>
    </xf>
    <xf numFmtId="0" fontId="47" fillId="0" borderId="0" xfId="0" applyFont="1">
      <alignment vertical="center"/>
    </xf>
    <xf numFmtId="0" fontId="48" fillId="0" borderId="0" xfId="0" applyFont="1">
      <alignment vertical="center"/>
    </xf>
    <xf numFmtId="0" fontId="13" fillId="0" borderId="0" xfId="0" applyFont="1" applyProtection="1">
      <alignment vertical="center"/>
      <protection locked="0"/>
    </xf>
    <xf numFmtId="0" fontId="8" fillId="2" borderId="2" xfId="0" applyFont="1" applyFill="1" applyBorder="1" applyAlignment="1">
      <alignment horizontal="center" vertical="center" shrinkToFit="1"/>
    </xf>
    <xf numFmtId="0" fontId="26" fillId="0" borderId="9" xfId="0" applyFont="1" applyBorder="1">
      <alignment vertical="center"/>
    </xf>
    <xf numFmtId="0" fontId="22" fillId="0" borderId="9" xfId="0" applyFont="1" applyBorder="1">
      <alignment vertical="center"/>
    </xf>
    <xf numFmtId="0" fontId="22" fillId="0" borderId="0" xfId="0" applyFont="1" applyAlignment="1">
      <alignment horizontal="center" vertical="center"/>
    </xf>
    <xf numFmtId="0" fontId="22" fillId="0" borderId="10" xfId="0" applyFont="1" applyBorder="1">
      <alignment vertical="center"/>
    </xf>
    <xf numFmtId="0" fontId="8" fillId="0" borderId="14" xfId="0" applyFont="1" applyBorder="1" applyAlignment="1">
      <alignment horizontal="left" vertical="center"/>
    </xf>
    <xf numFmtId="0" fontId="8" fillId="0" borderId="0" xfId="0" applyFont="1" applyAlignment="1">
      <alignment horizontal="left" vertical="center" wrapText="1"/>
    </xf>
    <xf numFmtId="0" fontId="3" fillId="2" borderId="28" xfId="0" applyFont="1" applyFill="1" applyBorder="1" applyAlignment="1">
      <alignment horizontal="center" vertical="center" shrinkToFit="1"/>
    </xf>
    <xf numFmtId="0" fontId="8" fillId="0" borderId="0" xfId="0" applyFont="1" applyAlignment="1">
      <alignment horizontal="center" vertical="center" shrinkToFit="1"/>
    </xf>
    <xf numFmtId="0" fontId="8" fillId="2" borderId="1" xfId="0" applyFont="1" applyFill="1" applyBorder="1" applyAlignment="1">
      <alignment horizontal="center" vertical="center" shrinkToFit="1"/>
    </xf>
    <xf numFmtId="56" fontId="21" fillId="0" borderId="0" xfId="0" applyNumberFormat="1" applyFont="1">
      <alignment vertical="center"/>
    </xf>
    <xf numFmtId="0" fontId="3" fillId="0" borderId="38" xfId="0" applyFont="1" applyBorder="1" applyAlignment="1">
      <alignment horizontal="right" vertical="center"/>
    </xf>
    <xf numFmtId="0" fontId="0" fillId="2" borderId="39" xfId="0" applyFill="1" applyBorder="1" applyAlignment="1">
      <alignment horizontal="center" vertical="center" shrinkToFit="1"/>
    </xf>
    <xf numFmtId="0" fontId="20" fillId="0" borderId="13"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0" xfId="0" applyFont="1" applyAlignment="1">
      <alignment horizontal="center" vertical="center" shrinkToFit="1"/>
    </xf>
    <xf numFmtId="0" fontId="49" fillId="0" borderId="13"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49" fillId="0" borderId="26" xfId="0" applyFont="1" applyBorder="1" applyAlignment="1">
      <alignment horizontal="center" vertical="center"/>
    </xf>
    <xf numFmtId="0" fontId="49" fillId="0" borderId="0" xfId="0" applyFont="1" applyAlignment="1">
      <alignment horizontal="center" vertical="center"/>
    </xf>
    <xf numFmtId="0" fontId="20" fillId="0" borderId="25" xfId="0" applyFont="1" applyBorder="1" applyAlignment="1">
      <alignment horizontal="center" vertical="center" shrinkToFit="1"/>
    </xf>
    <xf numFmtId="0" fontId="2" fillId="2" borderId="15" xfId="0" applyFont="1" applyFill="1" applyBorder="1" applyProtection="1">
      <alignment vertical="center"/>
      <protection locked="0"/>
    </xf>
    <xf numFmtId="0" fontId="35" fillId="0" borderId="0" xfId="2" applyFont="1" applyBorder="1">
      <alignment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8" fillId="0" borderId="10" xfId="0" applyFont="1" applyBorder="1" applyAlignment="1">
      <alignment vertical="top" wrapText="1"/>
    </xf>
    <xf numFmtId="49" fontId="26" fillId="0" borderId="10" xfId="0" applyNumberFormat="1" applyFont="1" applyBorder="1">
      <alignment vertical="center"/>
    </xf>
    <xf numFmtId="0" fontId="21" fillId="0" borderId="9" xfId="0" applyFont="1" applyBorder="1">
      <alignment vertical="center"/>
    </xf>
    <xf numFmtId="0" fontId="21" fillId="0" borderId="10" xfId="0" applyFont="1" applyBorder="1">
      <alignment vertical="center"/>
    </xf>
    <xf numFmtId="0" fontId="8" fillId="0" borderId="10" xfId="0" applyFont="1" applyBorder="1" applyAlignment="1">
      <alignment horizontal="left" vertical="center"/>
    </xf>
    <xf numFmtId="0" fontId="8" fillId="0" borderId="33" xfId="0" applyFont="1" applyBorder="1">
      <alignment vertical="center"/>
    </xf>
    <xf numFmtId="0" fontId="2"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30" fillId="0" borderId="0" xfId="0" applyFont="1" applyAlignment="1">
      <alignment horizontal="left" vertical="center"/>
    </xf>
    <xf numFmtId="0" fontId="20" fillId="3" borderId="27"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177" fontId="2" fillId="5" borderId="0" xfId="0" applyNumberFormat="1" applyFont="1" applyFill="1" applyAlignment="1" applyProtection="1">
      <alignment horizontal="right" vertical="center" shrinkToFit="1"/>
      <protection locked="0"/>
    </xf>
    <xf numFmtId="177" fontId="2" fillId="5" borderId="0" xfId="0" applyNumberFormat="1" applyFont="1" applyFill="1" applyAlignment="1">
      <alignment horizontal="right" vertical="center"/>
    </xf>
    <xf numFmtId="0" fontId="14" fillId="5" borderId="0" xfId="0" applyFont="1" applyFill="1" applyAlignment="1">
      <alignment horizontal="center" vertical="center"/>
    </xf>
    <xf numFmtId="0" fontId="2" fillId="5" borderId="0" xfId="0" applyFont="1" applyFill="1" applyAlignment="1">
      <alignment horizontal="center" vertical="center"/>
    </xf>
    <xf numFmtId="0" fontId="9" fillId="0" borderId="0" xfId="0" applyFont="1" applyAlignment="1">
      <alignment horizontal="left" vertical="center"/>
    </xf>
    <xf numFmtId="0" fontId="2" fillId="5" borderId="0" xfId="0" applyFont="1" applyFill="1">
      <alignment vertical="center"/>
    </xf>
    <xf numFmtId="0" fontId="19" fillId="0" borderId="0" xfId="0" applyFont="1" applyAlignment="1">
      <alignment horizontal="left" vertical="center"/>
    </xf>
    <xf numFmtId="0" fontId="14" fillId="0" borderId="0" xfId="0" applyFont="1" applyAlignment="1">
      <alignment horizontal="left" vertical="center" shrinkToFit="1"/>
    </xf>
    <xf numFmtId="0" fontId="39" fillId="0" borderId="0" xfId="0" applyFont="1" applyAlignment="1">
      <alignment horizontal="left" vertical="center"/>
    </xf>
    <xf numFmtId="0" fontId="53" fillId="0" borderId="0" xfId="0" applyFont="1" applyAlignment="1"/>
    <xf numFmtId="0" fontId="53" fillId="0" borderId="0" xfId="0" applyFont="1">
      <alignment vertical="center"/>
    </xf>
    <xf numFmtId="0" fontId="39" fillId="0" borderId="0" xfId="0" applyFont="1">
      <alignment vertical="center"/>
    </xf>
    <xf numFmtId="0" fontId="48" fillId="0" borderId="10" xfId="0" applyFont="1" applyBorder="1" applyAlignment="1">
      <alignment horizontal="center" vertical="center"/>
    </xf>
    <xf numFmtId="0" fontId="28" fillId="0" borderId="10" xfId="0" applyFont="1" applyBorder="1" applyAlignment="1">
      <alignment horizontal="center" vertical="center"/>
    </xf>
    <xf numFmtId="0" fontId="2" fillId="0" borderId="7" xfId="0" applyFont="1" applyBorder="1" applyProtection="1">
      <alignment vertical="center"/>
      <protection locked="0"/>
    </xf>
    <xf numFmtId="0" fontId="54" fillId="0" borderId="0" xfId="0" applyFont="1">
      <alignment vertical="center"/>
    </xf>
    <xf numFmtId="0" fontId="55" fillId="0" borderId="0" xfId="0" applyFont="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57" fillId="2" borderId="6" xfId="0" applyFont="1" applyFill="1" applyBorder="1" applyProtection="1">
      <alignment vertical="center"/>
      <protection locked="0"/>
    </xf>
    <xf numFmtId="0" fontId="21" fillId="0" borderId="0" xfId="0" applyFont="1" applyAlignment="1">
      <alignment horizontal="left" vertical="center"/>
    </xf>
    <xf numFmtId="0" fontId="14" fillId="0" borderId="3" xfId="0" applyFont="1" applyBorder="1">
      <alignment vertical="center"/>
    </xf>
    <xf numFmtId="0" fontId="59" fillId="0" borderId="0" xfId="0" applyFont="1">
      <alignment vertical="center"/>
    </xf>
    <xf numFmtId="0" fontId="59" fillId="0" borderId="0" xfId="0" applyFont="1" applyAlignment="1">
      <alignment horizontal="left" vertical="center"/>
    </xf>
    <xf numFmtId="0" fontId="59" fillId="0" borderId="0" xfId="0" applyFont="1" applyAlignment="1">
      <alignment horizontal="center" vertical="center"/>
    </xf>
    <xf numFmtId="0" fontId="57" fillId="3" borderId="6" xfId="0" applyFont="1" applyFill="1" applyBorder="1" applyProtection="1">
      <alignment vertical="center"/>
      <protection locked="0"/>
    </xf>
    <xf numFmtId="0" fontId="61" fillId="0" borderId="0" xfId="0" applyFont="1" applyAlignment="1">
      <alignment horizontal="centerContinuous" vertical="center"/>
    </xf>
    <xf numFmtId="0" fontId="42" fillId="0" borderId="0" xfId="0" applyFont="1" applyAlignment="1">
      <alignment horizontal="centerContinuous" vertical="center"/>
    </xf>
    <xf numFmtId="0" fontId="49" fillId="0" borderId="0" xfId="0" applyFont="1">
      <alignment vertical="center"/>
    </xf>
    <xf numFmtId="0" fontId="20" fillId="0" borderId="9" xfId="0" applyFont="1" applyBorder="1">
      <alignment vertical="center"/>
    </xf>
    <xf numFmtId="0" fontId="21" fillId="0" borderId="9" xfId="0" applyFont="1" applyBorder="1" applyAlignment="1">
      <alignment horizontal="left" vertical="center"/>
    </xf>
    <xf numFmtId="0" fontId="20" fillId="0" borderId="0" xfId="0" applyFont="1" applyAlignment="1">
      <alignment horizontal="left" vertical="center" shrinkToFit="1"/>
    </xf>
    <xf numFmtId="176" fontId="22" fillId="0" borderId="0" xfId="0" applyNumberFormat="1" applyFont="1" applyProtection="1">
      <alignment vertical="center"/>
      <protection locked="0"/>
    </xf>
    <xf numFmtId="0" fontId="50" fillId="0" borderId="0" xfId="2" applyFont="1" applyFill="1" applyBorder="1" applyAlignment="1">
      <alignment horizontal="left" vertical="center"/>
    </xf>
    <xf numFmtId="0" fontId="20" fillId="0" borderId="0" xfId="0" applyFont="1" applyAlignment="1">
      <alignment horizontal="left" vertical="top"/>
    </xf>
    <xf numFmtId="0" fontId="20" fillId="0" borderId="0" xfId="0" applyFont="1" applyAlignment="1">
      <alignment horizontal="center" vertical="top"/>
    </xf>
    <xf numFmtId="0" fontId="62" fillId="0" borderId="0" xfId="0" applyFont="1">
      <alignment vertical="center"/>
    </xf>
    <xf numFmtId="0" fontId="61" fillId="0" borderId="9" xfId="0" applyFont="1" applyBorder="1" applyAlignment="1">
      <alignment horizontal="centerContinuous" vertical="center"/>
    </xf>
    <xf numFmtId="0" fontId="42" fillId="0" borderId="10" xfId="0" applyFont="1" applyBorder="1" applyAlignment="1">
      <alignment horizontal="centerContinuous" vertical="center"/>
    </xf>
    <xf numFmtId="0" fontId="20" fillId="0" borderId="10" xfId="0" applyFont="1" applyBorder="1">
      <alignment vertical="center"/>
    </xf>
    <xf numFmtId="0" fontId="21" fillId="0" borderId="10" xfId="0" applyFont="1" applyBorder="1" applyAlignment="1">
      <alignment horizontal="center" vertical="center"/>
    </xf>
    <xf numFmtId="0" fontId="20" fillId="0" borderId="10" xfId="0" applyFont="1" applyBorder="1" applyAlignment="1">
      <alignment horizontal="center" vertical="center"/>
    </xf>
    <xf numFmtId="0" fontId="8" fillId="0" borderId="3" xfId="0" applyFont="1" applyBorder="1" applyAlignment="1">
      <alignment horizontal="center" vertical="center"/>
    </xf>
    <xf numFmtId="0" fontId="65" fillId="0" borderId="9" xfId="0" applyFont="1" applyBorder="1">
      <alignment vertical="center"/>
    </xf>
    <xf numFmtId="0" fontId="5" fillId="0" borderId="0" xfId="0" applyFont="1" applyAlignment="1">
      <alignment horizontal="right" vertical="center"/>
    </xf>
    <xf numFmtId="0" fontId="70" fillId="0" borderId="3" xfId="0" applyFont="1" applyBorder="1">
      <alignment vertical="center"/>
    </xf>
    <xf numFmtId="0" fontId="5" fillId="0" borderId="3" xfId="0" applyFont="1" applyBorder="1" applyAlignment="1">
      <alignment horizontal="right" vertical="center"/>
    </xf>
    <xf numFmtId="0" fontId="71" fillId="0" borderId="0" xfId="0" applyFont="1">
      <alignment vertical="center"/>
    </xf>
    <xf numFmtId="0" fontId="14" fillId="0" borderId="9" xfId="0" applyFont="1" applyBorder="1">
      <alignment vertical="center"/>
    </xf>
    <xf numFmtId="0" fontId="50" fillId="0" borderId="0" xfId="2" applyFont="1" applyFill="1" applyBorder="1" applyAlignment="1">
      <alignment vertical="center"/>
    </xf>
    <xf numFmtId="0" fontId="64" fillId="0" borderId="0" xfId="0" applyFont="1">
      <alignment vertical="center"/>
    </xf>
    <xf numFmtId="0" fontId="64" fillId="0" borderId="0" xfId="0" applyFont="1" applyAlignment="1">
      <alignment horizontal="left" vertical="center"/>
    </xf>
    <xf numFmtId="0" fontId="73" fillId="0" borderId="9" xfId="2" applyFont="1" applyFill="1" applyBorder="1" applyAlignment="1">
      <alignment horizontal="left" vertical="center"/>
    </xf>
    <xf numFmtId="0" fontId="28" fillId="0" borderId="0" xfId="2" applyFont="1" applyFill="1" applyBorder="1" applyAlignment="1">
      <alignment horizontal="left" vertical="center"/>
    </xf>
    <xf numFmtId="0" fontId="67" fillId="0" borderId="0" xfId="0" applyFont="1" applyAlignment="1">
      <alignment horizontal="left" vertical="center"/>
    </xf>
    <xf numFmtId="0" fontId="66" fillId="0" borderId="0" xfId="0" applyFont="1">
      <alignment vertical="center"/>
    </xf>
    <xf numFmtId="0" fontId="21" fillId="0" borderId="7" xfId="0" applyFont="1" applyBorder="1">
      <alignment vertical="center"/>
    </xf>
    <xf numFmtId="0" fontId="74" fillId="0" borderId="10" xfId="0" applyFont="1" applyBorder="1" applyAlignment="1">
      <alignment horizontal="right" vertical="center"/>
    </xf>
    <xf numFmtId="0" fontId="74" fillId="0" borderId="0" xfId="0" applyFont="1" applyAlignment="1">
      <alignment horizontal="right" vertical="center"/>
    </xf>
    <xf numFmtId="0" fontId="75" fillId="0" borderId="0" xfId="0" applyFont="1" applyAlignment="1">
      <alignment horizontal="right" vertical="center"/>
    </xf>
    <xf numFmtId="0" fontId="20" fillId="0" borderId="7" xfId="0" applyFont="1" applyBorder="1">
      <alignment vertical="center"/>
    </xf>
    <xf numFmtId="0" fontId="76" fillId="0" borderId="3" xfId="0" applyFont="1" applyBorder="1">
      <alignment vertical="center"/>
    </xf>
    <xf numFmtId="0" fontId="14" fillId="0" borderId="8" xfId="0" applyFont="1" applyBorder="1">
      <alignment vertical="center"/>
    </xf>
    <xf numFmtId="0" fontId="2" fillId="0" borderId="0" xfId="0" applyFont="1" applyAlignment="1">
      <alignment horizontal="left" vertical="center" wrapText="1"/>
    </xf>
    <xf numFmtId="0" fontId="14" fillId="0" borderId="9" xfId="0" applyFont="1" applyBorder="1" applyAlignment="1">
      <alignment horizontal="left" vertical="center"/>
    </xf>
    <xf numFmtId="0" fontId="13" fillId="0" borderId="10" xfId="0" applyFont="1" applyBorder="1">
      <alignment vertical="center"/>
    </xf>
    <xf numFmtId="0" fontId="26" fillId="0" borderId="10" xfId="0" applyFont="1" applyBorder="1">
      <alignment vertical="center"/>
    </xf>
    <xf numFmtId="0" fontId="14" fillId="0" borderId="10" xfId="0" applyFont="1" applyBorder="1" applyAlignment="1">
      <alignment vertical="center" shrinkToFit="1"/>
    </xf>
    <xf numFmtId="0" fontId="14" fillId="0" borderId="11" xfId="0" applyFont="1" applyBorder="1">
      <alignment vertical="center"/>
    </xf>
    <xf numFmtId="0" fontId="14" fillId="0" borderId="1" xfId="0" applyFont="1" applyBorder="1">
      <alignment vertical="center"/>
    </xf>
    <xf numFmtId="0" fontId="14" fillId="0" borderId="12" xfId="0" applyFont="1" applyBorder="1">
      <alignment vertical="center"/>
    </xf>
    <xf numFmtId="0" fontId="14" fillId="0" borderId="1" xfId="0" applyFont="1" applyBorder="1" applyAlignment="1">
      <alignment horizontal="left" vertical="top" wrapText="1"/>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0" fontId="34" fillId="8" borderId="9" xfId="0" applyFont="1" applyFill="1" applyBorder="1">
      <alignment vertical="center"/>
    </xf>
    <xf numFmtId="0" fontId="26" fillId="8" borderId="0" xfId="0" applyFont="1" applyFill="1">
      <alignment vertical="center"/>
    </xf>
    <xf numFmtId="0" fontId="26" fillId="8" borderId="10" xfId="0" applyFont="1" applyFill="1" applyBorder="1">
      <alignment vertical="center"/>
    </xf>
    <xf numFmtId="0" fontId="26" fillId="8" borderId="3" xfId="0" applyFont="1" applyFill="1" applyBorder="1">
      <alignment vertical="center"/>
    </xf>
    <xf numFmtId="0" fontId="26" fillId="8" borderId="8" xfId="0" applyFont="1" applyFill="1" applyBorder="1">
      <alignment vertical="center"/>
    </xf>
    <xf numFmtId="0" fontId="26" fillId="8" borderId="9" xfId="0" applyFont="1" applyFill="1" applyBorder="1">
      <alignment vertical="center"/>
    </xf>
    <xf numFmtId="49" fontId="26" fillId="8" borderId="9" xfId="0" applyNumberFormat="1" applyFont="1" applyFill="1" applyBorder="1">
      <alignment vertical="center"/>
    </xf>
    <xf numFmtId="49" fontId="26" fillId="8" borderId="0" xfId="0" applyNumberFormat="1" applyFont="1" applyFill="1">
      <alignment vertical="center"/>
    </xf>
    <xf numFmtId="0" fontId="31" fillId="8" borderId="0" xfId="0" applyFont="1" applyFill="1">
      <alignment vertical="center"/>
    </xf>
    <xf numFmtId="0" fontId="2" fillId="8" borderId="0" xfId="0" applyFont="1" applyFill="1">
      <alignment vertical="center"/>
    </xf>
    <xf numFmtId="0" fontId="9" fillId="8" borderId="10" xfId="0" applyFont="1" applyFill="1" applyBorder="1">
      <alignment vertical="center"/>
    </xf>
    <xf numFmtId="0" fontId="8" fillId="8" borderId="0" xfId="0" applyFont="1" applyFill="1">
      <alignment vertical="center"/>
    </xf>
    <xf numFmtId="0" fontId="22" fillId="8" borderId="10" xfId="0" applyFont="1" applyFill="1" applyBorder="1">
      <alignment vertical="center"/>
    </xf>
    <xf numFmtId="0" fontId="9" fillId="2" borderId="6" xfId="0" applyFont="1" applyFill="1" applyBorder="1">
      <alignment vertical="center"/>
    </xf>
    <xf numFmtId="176" fontId="9" fillId="0" borderId="0" xfId="0" applyNumberFormat="1" applyFont="1" applyAlignment="1">
      <alignment horizontal="right" vertical="center"/>
    </xf>
    <xf numFmtId="0" fontId="9" fillId="2" borderId="6" xfId="0" applyFont="1" applyFill="1" applyBorder="1" applyProtection="1">
      <alignment vertical="center"/>
      <protection locked="0"/>
    </xf>
    <xf numFmtId="0" fontId="70" fillId="0" borderId="0" xfId="0" applyFont="1">
      <alignment vertical="center"/>
    </xf>
    <xf numFmtId="0" fontId="9" fillId="2" borderId="1" xfId="0" applyFont="1" applyFill="1" applyBorder="1" applyAlignment="1">
      <alignment horizontal="left" vertical="center"/>
    </xf>
    <xf numFmtId="0" fontId="9" fillId="0" borderId="0" xfId="0" applyFont="1" applyAlignment="1">
      <alignment vertical="center" shrinkToFit="1"/>
    </xf>
    <xf numFmtId="0" fontId="40" fillId="0" borderId="0" xfId="0" applyFont="1" applyAlignment="1">
      <alignment horizontal="left" vertical="center"/>
    </xf>
    <xf numFmtId="0" fontId="81" fillId="0" borderId="0" xfId="0" applyFont="1" applyAlignment="1">
      <alignment horizontal="left" vertical="center"/>
    </xf>
    <xf numFmtId="0" fontId="81" fillId="0" borderId="0" xfId="0" applyFont="1" applyAlignment="1">
      <alignment horizontal="center" vertical="center"/>
    </xf>
    <xf numFmtId="0" fontId="68" fillId="3" borderId="6" xfId="0" applyFont="1" applyFill="1" applyBorder="1" applyProtection="1">
      <alignment vertical="center"/>
      <protection locked="0"/>
    </xf>
    <xf numFmtId="0" fontId="20" fillId="0" borderId="3" xfId="0" applyFont="1" applyBorder="1">
      <alignment vertical="center"/>
    </xf>
    <xf numFmtId="0" fontId="20" fillId="0" borderId="3" xfId="0" applyFont="1" applyBorder="1" applyAlignment="1">
      <alignment horizontal="center" vertical="center"/>
    </xf>
    <xf numFmtId="0" fontId="65" fillId="0" borderId="10" xfId="0" applyFont="1" applyBorder="1">
      <alignment vertical="center"/>
    </xf>
    <xf numFmtId="0" fontId="65" fillId="0" borderId="0" xfId="0" applyFont="1">
      <alignment vertical="center"/>
    </xf>
    <xf numFmtId="0" fontId="65" fillId="0" borderId="0" xfId="0" applyFont="1" applyAlignment="1">
      <alignment horizontal="left" vertical="center" shrinkToFit="1"/>
    </xf>
    <xf numFmtId="0" fontId="65" fillId="0" borderId="0" xfId="0" applyFont="1" applyAlignment="1">
      <alignment horizontal="left" vertical="center"/>
    </xf>
    <xf numFmtId="0" fontId="65" fillId="0" borderId="0" xfId="0" applyFont="1" applyAlignment="1">
      <alignment horizontal="center" vertical="center"/>
    </xf>
    <xf numFmtId="0" fontId="26" fillId="8" borderId="7" xfId="0" applyFont="1" applyFill="1" applyBorder="1">
      <alignment vertical="center"/>
    </xf>
    <xf numFmtId="0" fontId="30" fillId="0" borderId="0" xfId="0" applyFont="1" applyAlignment="1">
      <alignment horizontal="distributed" vertical="center"/>
    </xf>
    <xf numFmtId="0" fontId="53" fillId="0" borderId="0" xfId="0" applyFont="1" applyAlignment="1">
      <alignment horizontal="right" vertical="center"/>
    </xf>
    <xf numFmtId="0" fontId="55" fillId="0" borderId="0" xfId="0" applyFont="1" applyAlignment="1">
      <alignment horizontal="left" vertical="center"/>
    </xf>
    <xf numFmtId="0" fontId="8" fillId="0" borderId="39" xfId="0" applyFont="1" applyBorder="1">
      <alignment vertical="center"/>
    </xf>
    <xf numFmtId="0" fontId="8" fillId="0" borderId="44" xfId="0" applyFont="1" applyBorder="1">
      <alignment vertical="center"/>
    </xf>
    <xf numFmtId="0" fontId="49" fillId="0" borderId="44" xfId="0" applyFont="1" applyBorder="1">
      <alignment vertical="center"/>
    </xf>
    <xf numFmtId="0" fontId="49" fillId="0" borderId="5" xfId="0" applyFont="1" applyBorder="1">
      <alignment vertical="center"/>
    </xf>
    <xf numFmtId="177" fontId="2" fillId="0" borderId="0" xfId="0" applyNumberFormat="1" applyFont="1" applyAlignment="1" applyProtection="1">
      <alignment horizontal="right" vertical="center" shrinkToFit="1"/>
      <protection locked="0"/>
    </xf>
    <xf numFmtId="177" fontId="2" fillId="0" borderId="0" xfId="0" applyNumberFormat="1" applyFont="1" applyAlignment="1" applyProtection="1">
      <alignment vertical="center" shrinkToFit="1"/>
      <protection locked="0"/>
    </xf>
    <xf numFmtId="0" fontId="23" fillId="0" borderId="0" xfId="0" applyFont="1" applyAlignment="1">
      <alignment horizontal="left" vertical="center"/>
    </xf>
    <xf numFmtId="0" fontId="82" fillId="0" borderId="0" xfId="0" applyFont="1">
      <alignment vertical="center"/>
    </xf>
    <xf numFmtId="0" fontId="11" fillId="0" borderId="14" xfId="0" applyFont="1" applyBorder="1" applyAlignment="1">
      <alignment vertical="top"/>
    </xf>
    <xf numFmtId="0" fontId="11" fillId="0" borderId="2" xfId="0" applyFont="1" applyBorder="1" applyAlignment="1">
      <alignment vertical="top"/>
    </xf>
    <xf numFmtId="0" fontId="11" fillId="0" borderId="15" xfId="0" applyFont="1" applyBorder="1" applyAlignment="1">
      <alignment vertical="top"/>
    </xf>
    <xf numFmtId="0" fontId="14" fillId="0" borderId="0" xfId="0" applyFont="1" applyAlignment="1">
      <alignment horizontal="left" vertical="top" wrapText="1"/>
    </xf>
    <xf numFmtId="0" fontId="9" fillId="0" borderId="0" xfId="0" applyFont="1" applyAlignment="1">
      <alignment horizontal="left" vertical="center" shrinkToFit="1"/>
    </xf>
    <xf numFmtId="0" fontId="9" fillId="0" borderId="0" xfId="0" applyFont="1" applyAlignment="1">
      <alignment horizontal="center" vertical="center"/>
    </xf>
    <xf numFmtId="0" fontId="35" fillId="0" borderId="0" xfId="0" applyFont="1" applyAlignment="1">
      <alignment horizontal="left" vertical="top"/>
    </xf>
    <xf numFmtId="0" fontId="79" fillId="0" borderId="0" xfId="0" applyFont="1">
      <alignment vertical="center"/>
    </xf>
    <xf numFmtId="0" fontId="20" fillId="0" borderId="9" xfId="0" applyFont="1" applyBorder="1" applyAlignment="1">
      <alignment horizontal="left" vertical="center"/>
    </xf>
    <xf numFmtId="0" fontId="22" fillId="0" borderId="0" xfId="0" applyFont="1" applyAlignment="1">
      <alignment horizontal="left" vertical="center"/>
    </xf>
    <xf numFmtId="0" fontId="69" fillId="0" borderId="0" xfId="0" applyFont="1" applyAlignment="1">
      <alignment horizontal="center" vertical="center"/>
    </xf>
    <xf numFmtId="0" fontId="8" fillId="0" borderId="2" xfId="0" applyFont="1" applyBorder="1" applyAlignment="1">
      <alignment horizontal="left" vertical="top"/>
    </xf>
    <xf numFmtId="0" fontId="81" fillId="0" borderId="9" xfId="0" applyFont="1" applyBorder="1" applyAlignment="1">
      <alignment vertical="top" wrapText="1"/>
    </xf>
    <xf numFmtId="0" fontId="81" fillId="0" borderId="0" xfId="0" applyFont="1" applyAlignment="1">
      <alignment vertical="top" wrapText="1"/>
    </xf>
    <xf numFmtId="0" fontId="81" fillId="0" borderId="9" xfId="0" applyFont="1" applyBorder="1">
      <alignment vertical="center"/>
    </xf>
    <xf numFmtId="0" fontId="68" fillId="2" borderId="6" xfId="0" applyFont="1" applyFill="1" applyBorder="1" applyProtection="1">
      <alignment vertical="center"/>
      <protection locked="0"/>
    </xf>
    <xf numFmtId="0" fontId="81" fillId="0" borderId="0" xfId="0" applyFont="1">
      <alignment vertical="center"/>
    </xf>
    <xf numFmtId="0" fontId="88" fillId="0" borderId="0" xfId="0" applyFont="1" applyAlignment="1">
      <alignment horizontal="left" vertical="center"/>
    </xf>
    <xf numFmtId="0" fontId="64" fillId="0" borderId="0" xfId="0" applyFont="1" applyAlignment="1">
      <alignment horizontal="left" vertical="center" wrapText="1"/>
    </xf>
    <xf numFmtId="49" fontId="8" fillId="0" borderId="12" xfId="0" applyNumberFormat="1" applyFont="1" applyBorder="1" applyAlignment="1">
      <alignment horizontal="right" vertical="center"/>
    </xf>
    <xf numFmtId="0" fontId="20" fillId="0" borderId="0" xfId="0" applyFont="1" applyAlignment="1">
      <alignment vertical="center" shrinkToFit="1"/>
    </xf>
    <xf numFmtId="0" fontId="91" fillId="0" borderId="0" xfId="0" applyFont="1" applyAlignment="1">
      <alignment horizontal="center" vertical="center"/>
    </xf>
    <xf numFmtId="0" fontId="85" fillId="0" borderId="0" xfId="0" applyFont="1" applyAlignment="1">
      <alignment horizontal="left" vertical="center"/>
    </xf>
    <xf numFmtId="0" fontId="91" fillId="0" borderId="0" xfId="0" applyFont="1" applyAlignment="1">
      <alignment horizontal="left" vertical="center"/>
    </xf>
    <xf numFmtId="0" fontId="91" fillId="0" borderId="10" xfId="0" applyFont="1" applyBorder="1" applyAlignment="1">
      <alignment horizontal="center" vertical="center"/>
    </xf>
    <xf numFmtId="0" fontId="92" fillId="0" borderId="0" xfId="0" applyFont="1" applyAlignment="1">
      <alignment horizontal="right" vertical="center"/>
    </xf>
    <xf numFmtId="0" fontId="93" fillId="0" borderId="0" xfId="0" applyFont="1">
      <alignment vertical="center"/>
    </xf>
    <xf numFmtId="0" fontId="94" fillId="0" borderId="0" xfId="0" applyFont="1">
      <alignment vertical="center"/>
    </xf>
    <xf numFmtId="0" fontId="85" fillId="0" borderId="0" xfId="0" applyFont="1" applyAlignment="1">
      <alignment horizontal="left" vertical="top"/>
    </xf>
    <xf numFmtId="0" fontId="94" fillId="0" borderId="0" xfId="0" applyFont="1" applyAlignment="1">
      <alignment horizontal="left" vertical="center"/>
    </xf>
    <xf numFmtId="0" fontId="95" fillId="0" borderId="0" xfId="0" applyFont="1" applyAlignment="1">
      <alignment horizontal="left" vertical="center"/>
    </xf>
    <xf numFmtId="0" fontId="97" fillId="0" borderId="0" xfId="0" applyFont="1" applyAlignment="1">
      <alignment horizontal="left" vertical="center"/>
    </xf>
    <xf numFmtId="0" fontId="0" fillId="0" borderId="0" xfId="0" applyAlignment="1">
      <alignment horizontal="left" vertical="center"/>
    </xf>
    <xf numFmtId="0" fontId="14" fillId="0" borderId="0" xfId="0" applyFont="1" applyAlignment="1">
      <alignment horizontal="center" vertical="center" shrinkToFit="1"/>
    </xf>
    <xf numFmtId="0" fontId="20" fillId="0" borderId="0" xfId="0" applyFont="1" applyAlignment="1">
      <alignment horizontal="left" vertical="top" wrapText="1"/>
    </xf>
    <xf numFmtId="0" fontId="64" fillId="0" borderId="0" xfId="0" applyFont="1" applyAlignment="1">
      <alignment horizontal="left" vertical="top" wrapText="1"/>
    </xf>
    <xf numFmtId="0" fontId="20" fillId="0" borderId="0" xfId="0" applyFont="1" applyAlignment="1">
      <alignment vertical="top" wrapText="1"/>
    </xf>
    <xf numFmtId="0" fontId="53" fillId="0" borderId="1" xfId="0" applyFont="1" applyBorder="1" applyAlignment="1">
      <alignment vertical="center" shrinkToFit="1"/>
    </xf>
    <xf numFmtId="0" fontId="82" fillId="0" borderId="3" xfId="0" applyFont="1" applyBorder="1" applyAlignment="1">
      <alignment vertical="center" wrapText="1"/>
    </xf>
    <xf numFmtId="0" fontId="20" fillId="0" borderId="1" xfId="0" applyFont="1" applyBorder="1">
      <alignment vertical="center"/>
    </xf>
    <xf numFmtId="0" fontId="59" fillId="2" borderId="0" xfId="0" applyFont="1" applyFill="1" applyAlignment="1">
      <alignment horizontal="left" vertical="center"/>
    </xf>
    <xf numFmtId="0" fontId="8" fillId="3" borderId="0" xfId="0" applyFont="1" applyFill="1" applyAlignment="1">
      <alignment horizontal="left" vertical="center"/>
    </xf>
    <xf numFmtId="0" fontId="8" fillId="3" borderId="28"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2" fillId="0" borderId="3" xfId="0" applyFont="1" applyBorder="1" applyProtection="1">
      <alignment vertical="center"/>
      <protection locked="0"/>
    </xf>
    <xf numFmtId="0" fontId="24" fillId="0" borderId="14" xfId="0" applyFont="1" applyBorder="1" applyAlignment="1">
      <alignment horizontal="centerContinuous" vertical="center"/>
    </xf>
    <xf numFmtId="0" fontId="24" fillId="0" borderId="2" xfId="0" applyFont="1" applyBorder="1" applyAlignment="1">
      <alignment horizontal="centerContinuous" vertical="center"/>
    </xf>
    <xf numFmtId="0" fontId="8" fillId="0" borderId="2" xfId="0" applyFont="1" applyBorder="1" applyAlignment="1">
      <alignment horizontal="centerContinuous" vertical="center"/>
    </xf>
    <xf numFmtId="0" fontId="8" fillId="0" borderId="15" xfId="0" applyFont="1" applyBorder="1" applyAlignment="1">
      <alignment horizontal="centerContinuous" vertical="center"/>
    </xf>
    <xf numFmtId="0" fontId="22" fillId="0" borderId="0" xfId="0" applyFont="1" applyAlignment="1">
      <alignment horizontal="left" vertical="top"/>
    </xf>
    <xf numFmtId="0" fontId="22" fillId="0" borderId="0" xfId="0" applyFont="1" applyAlignment="1">
      <alignment horizontal="left" vertical="top" wrapText="1"/>
    </xf>
    <xf numFmtId="49" fontId="5" fillId="8" borderId="0" xfId="0" applyNumberFormat="1" applyFont="1" applyFill="1">
      <alignment vertical="center"/>
    </xf>
    <xf numFmtId="0" fontId="2" fillId="3" borderId="6" xfId="0" applyFont="1" applyFill="1" applyBorder="1" applyProtection="1">
      <alignment vertical="center"/>
      <protection locked="0"/>
    </xf>
    <xf numFmtId="0" fontId="53" fillId="0" borderId="0" xfId="0" applyFont="1" applyAlignment="1">
      <alignment vertical="top" shrinkToFit="1"/>
    </xf>
    <xf numFmtId="0" fontId="24" fillId="0" borderId="0" xfId="0" applyFont="1" applyAlignment="1">
      <alignment vertical="center" shrinkToFit="1"/>
    </xf>
    <xf numFmtId="0" fontId="24" fillId="0" borderId="0" xfId="0" applyFont="1" applyAlignment="1">
      <alignment horizontal="left" vertical="center" shrinkToFit="1"/>
    </xf>
    <xf numFmtId="0" fontId="8" fillId="0" borderId="23" xfId="0" applyFont="1" applyBorder="1">
      <alignment vertical="center"/>
    </xf>
    <xf numFmtId="0" fontId="8" fillId="0" borderId="24" xfId="0" applyFont="1" applyBorder="1">
      <alignment vertical="center"/>
    </xf>
    <xf numFmtId="0" fontId="20" fillId="5" borderId="0" xfId="0" applyFont="1" applyFill="1" applyAlignment="1">
      <alignment horizontal="left" vertical="center" wrapText="1"/>
    </xf>
    <xf numFmtId="0" fontId="20" fillId="5" borderId="0" xfId="0" applyFont="1" applyFill="1">
      <alignment vertical="center"/>
    </xf>
    <xf numFmtId="0" fontId="106" fillId="0" borderId="10" xfId="0" applyFont="1" applyBorder="1">
      <alignment vertical="center"/>
    </xf>
    <xf numFmtId="0" fontId="11" fillId="0" borderId="4" xfId="0" applyFont="1" applyBorder="1" applyAlignment="1">
      <alignment horizontal="center"/>
    </xf>
    <xf numFmtId="0" fontId="85" fillId="0" borderId="0" xfId="0" applyFont="1">
      <alignment vertical="center"/>
    </xf>
    <xf numFmtId="0" fontId="107" fillId="0" borderId="0" xfId="0" applyFont="1" applyAlignment="1">
      <alignment horizontal="center" vertical="center"/>
    </xf>
    <xf numFmtId="0" fontId="107" fillId="0" borderId="0" xfId="0" applyFont="1">
      <alignment vertical="center"/>
    </xf>
    <xf numFmtId="0" fontId="85" fillId="2" borderId="6" xfId="0" applyFont="1" applyFill="1" applyBorder="1" applyProtection="1">
      <alignment vertical="center"/>
      <protection locked="0"/>
    </xf>
    <xf numFmtId="0" fontId="85" fillId="0" borderId="0" xfId="0" applyFont="1" applyAlignment="1">
      <alignment horizontal="left" vertical="top" wrapText="1"/>
    </xf>
    <xf numFmtId="0" fontId="94" fillId="0" borderId="0" xfId="0" applyFont="1" applyAlignment="1">
      <alignment horizontal="center" vertical="center"/>
    </xf>
    <xf numFmtId="0" fontId="85" fillId="0" borderId="0" xfId="0" applyFont="1" applyAlignment="1">
      <alignment horizontal="left" vertical="center" wrapText="1"/>
    </xf>
    <xf numFmtId="0" fontId="94" fillId="0" borderId="0" xfId="0" applyFont="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top" wrapText="1" shrinkToFit="1"/>
    </xf>
    <xf numFmtId="0" fontId="24" fillId="0" borderId="0" xfId="0" applyFont="1" applyAlignment="1">
      <alignment vertical="distributed" shrinkToFit="1"/>
    </xf>
    <xf numFmtId="0" fontId="14" fillId="0" borderId="0" xfId="0" applyFont="1" applyProtection="1">
      <alignment vertical="center"/>
      <protection locked="0"/>
    </xf>
    <xf numFmtId="49" fontId="8" fillId="2" borderId="1" xfId="0" applyNumberFormat="1" applyFont="1" applyFill="1" applyBorder="1" applyAlignment="1">
      <alignment horizontal="center" vertical="center" shrinkToFit="1"/>
    </xf>
    <xf numFmtId="0" fontId="14" fillId="2" borderId="32" xfId="0" applyFont="1" applyFill="1" applyBorder="1" applyProtection="1">
      <alignment vertical="center"/>
      <protection locked="0"/>
    </xf>
    <xf numFmtId="0" fontId="11" fillId="0" borderId="7" xfId="0" applyFont="1" applyBorder="1">
      <alignment vertical="center"/>
    </xf>
    <xf numFmtId="0" fontId="91" fillId="0" borderId="0" xfId="0" applyFont="1">
      <alignment vertical="center"/>
    </xf>
    <xf numFmtId="0" fontId="51" fillId="0" borderId="0" xfId="0" applyFont="1" applyAlignment="1">
      <alignment horizontal="center" vertical="center"/>
    </xf>
    <xf numFmtId="0" fontId="111" fillId="0" borderId="13" xfId="0" applyFont="1" applyBorder="1" applyAlignment="1">
      <alignment vertical="center" wrapText="1"/>
    </xf>
    <xf numFmtId="0" fontId="111" fillId="0" borderId="0" xfId="0" applyFont="1" applyAlignment="1">
      <alignment vertical="center" wrapText="1"/>
    </xf>
    <xf numFmtId="0" fontId="111" fillId="0" borderId="13" xfId="0" applyFont="1" applyBorder="1" applyAlignment="1">
      <alignment horizontal="center" vertical="center" wrapText="1"/>
    </xf>
    <xf numFmtId="0" fontId="114" fillId="0" borderId="13" xfId="0" applyFont="1" applyBorder="1" applyAlignment="1">
      <alignment vertical="center" wrapText="1"/>
    </xf>
    <xf numFmtId="0" fontId="111" fillId="0" borderId="13" xfId="0" applyFont="1" applyBorder="1">
      <alignment vertical="center"/>
    </xf>
    <xf numFmtId="0" fontId="111" fillId="0" borderId="0" xfId="0" applyFont="1">
      <alignment vertical="center"/>
    </xf>
    <xf numFmtId="0" fontId="97" fillId="0" borderId="0" xfId="0" applyFont="1">
      <alignment vertical="center"/>
    </xf>
    <xf numFmtId="0" fontId="97" fillId="2" borderId="6" xfId="0" applyFont="1" applyFill="1" applyBorder="1" applyProtection="1">
      <alignment vertical="center"/>
      <protection locked="0"/>
    </xf>
    <xf numFmtId="0" fontId="115" fillId="0" borderId="0" xfId="0" applyFont="1" applyAlignment="1">
      <alignment horizontal="center" vertical="center"/>
    </xf>
    <xf numFmtId="0" fontId="91" fillId="2" borderId="6" xfId="0" applyFont="1" applyFill="1" applyBorder="1" applyProtection="1">
      <alignment vertical="center"/>
      <protection locked="0"/>
    </xf>
    <xf numFmtId="0" fontId="8" fillId="0" borderId="7" xfId="0" applyFont="1" applyBorder="1" applyAlignment="1">
      <alignment vertical="top"/>
    </xf>
    <xf numFmtId="0" fontId="8" fillId="0" borderId="3" xfId="0" applyFont="1" applyBorder="1" applyAlignment="1">
      <alignment vertical="top"/>
    </xf>
    <xf numFmtId="0" fontId="8" fillId="0" borderId="3" xfId="0" applyFont="1" applyBorder="1" applyAlignment="1">
      <alignment horizontal="center" vertical="top" wrapText="1"/>
    </xf>
    <xf numFmtId="0" fontId="117" fillId="0" borderId="0" xfId="0" applyFont="1">
      <alignment vertical="center"/>
    </xf>
    <xf numFmtId="0" fontId="80" fillId="0" borderId="0" xfId="0" applyFont="1">
      <alignment vertical="center"/>
    </xf>
    <xf numFmtId="0" fontId="8" fillId="2" borderId="14" xfId="0" applyFont="1" applyFill="1" applyBorder="1">
      <alignment vertical="center"/>
    </xf>
    <xf numFmtId="0" fontId="8" fillId="2" borderId="2" xfId="0" applyFont="1" applyFill="1" applyBorder="1">
      <alignment vertical="center"/>
    </xf>
    <xf numFmtId="0" fontId="52" fillId="0" borderId="0" xfId="0" applyFont="1">
      <alignment vertical="center"/>
    </xf>
    <xf numFmtId="0" fontId="112" fillId="0" borderId="0" xfId="0" applyFont="1" applyAlignment="1">
      <alignment vertical="top"/>
    </xf>
    <xf numFmtId="0" fontId="51" fillId="0" borderId="0" xfId="0" applyFont="1" applyAlignment="1">
      <alignment vertical="top" wrapText="1"/>
    </xf>
    <xf numFmtId="0" fontId="51" fillId="0" borderId="10" xfId="0" applyFont="1" applyBorder="1" applyAlignment="1">
      <alignment vertical="top" wrapText="1"/>
    </xf>
    <xf numFmtId="0" fontId="24" fillId="0" borderId="0" xfId="0" applyFont="1" applyAlignment="1">
      <alignment horizontal="left" vertical="center"/>
    </xf>
    <xf numFmtId="0" fontId="0" fillId="0" borderId="0" xfId="0" applyAlignment="1">
      <alignment vertical="top"/>
    </xf>
    <xf numFmtId="0" fontId="119" fillId="0" borderId="0" xfId="7" applyFont="1" applyAlignment="1">
      <alignment horizontal="left" vertical="top"/>
    </xf>
    <xf numFmtId="49" fontId="119" fillId="0" borderId="0" xfId="7" applyNumberFormat="1" applyFont="1" applyAlignment="1">
      <alignment horizontal="left" vertical="top"/>
    </xf>
    <xf numFmtId="14" fontId="119" fillId="0" borderId="0" xfId="7" applyNumberFormat="1" applyFont="1" applyAlignment="1">
      <alignment horizontal="left" vertical="top"/>
    </xf>
    <xf numFmtId="0" fontId="2" fillId="0" borderId="48" xfId="0" applyFont="1" applyBorder="1" applyProtection="1">
      <alignment vertical="center"/>
      <protection locked="0"/>
    </xf>
    <xf numFmtId="0" fontId="11" fillId="0" borderId="19" xfId="0" applyFont="1" applyBorder="1" applyAlignment="1">
      <alignment horizontal="distributed" vertical="center"/>
    </xf>
    <xf numFmtId="0" fontId="11" fillId="0" borderId="3" xfId="0" applyFont="1" applyBorder="1" applyAlignment="1">
      <alignment horizontal="center" vertical="center"/>
    </xf>
    <xf numFmtId="0" fontId="22" fillId="0" borderId="0" xfId="0" applyFont="1" applyAlignment="1">
      <alignment vertical="center" wrapText="1"/>
    </xf>
    <xf numFmtId="49" fontId="59" fillId="0" borderId="14" xfId="0" applyNumberFormat="1" applyFont="1" applyBorder="1">
      <alignment vertical="center"/>
    </xf>
    <xf numFmtId="49" fontId="59" fillId="0" borderId="2" xfId="0" applyNumberFormat="1" applyFont="1" applyBorder="1">
      <alignment vertical="center"/>
    </xf>
    <xf numFmtId="49" fontId="59" fillId="0" borderId="15" xfId="0" applyNumberFormat="1" applyFont="1" applyBorder="1">
      <alignment vertical="center"/>
    </xf>
    <xf numFmtId="0" fontId="11" fillId="0" borderId="1" xfId="0" applyFont="1" applyBorder="1">
      <alignment vertical="center"/>
    </xf>
    <xf numFmtId="0" fontId="11" fillId="0" borderId="12" xfId="0" applyFont="1" applyBorder="1">
      <alignment vertical="center"/>
    </xf>
    <xf numFmtId="0" fontId="22" fillId="0" borderId="3" xfId="0" applyFont="1" applyBorder="1" applyAlignment="1">
      <alignment vertical="center" wrapText="1"/>
    </xf>
    <xf numFmtId="0" fontId="22" fillId="0" borderId="9" xfId="0" applyFont="1" applyBorder="1" applyAlignment="1">
      <alignment vertical="center" wrapText="1"/>
    </xf>
    <xf numFmtId="0" fontId="82" fillId="0" borderId="0" xfId="0" applyFont="1" applyAlignment="1">
      <alignment vertical="center" wrapText="1"/>
    </xf>
    <xf numFmtId="0" fontId="11" fillId="0" borderId="3" xfId="0" applyFont="1" applyBorder="1">
      <alignment vertical="center"/>
    </xf>
    <xf numFmtId="0" fontId="11" fillId="0" borderId="29"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11" xfId="0" applyFont="1" applyBorder="1">
      <alignment vertical="center"/>
    </xf>
    <xf numFmtId="0" fontId="11" fillId="0" borderId="28" xfId="0" applyFont="1" applyBorder="1">
      <alignment vertical="center"/>
    </xf>
    <xf numFmtId="0" fontId="11" fillId="0" borderId="28" xfId="0" applyFont="1" applyBorder="1" applyAlignment="1">
      <alignment horizontal="right" vertical="center"/>
    </xf>
    <xf numFmtId="49" fontId="8" fillId="0" borderId="10" xfId="0" applyNumberFormat="1" applyFont="1" applyBorder="1" applyAlignment="1">
      <alignment horizontal="right" vertical="center"/>
    </xf>
    <xf numFmtId="0" fontId="6" fillId="0" borderId="20" xfId="0" applyFont="1" applyBorder="1" applyAlignment="1">
      <alignment horizontal="right" vertical="center"/>
    </xf>
    <xf numFmtId="0" fontId="11" fillId="0" borderId="0" xfId="0" applyFont="1" applyAlignment="1">
      <alignment horizontal="distributed" vertical="center"/>
    </xf>
    <xf numFmtId="0" fontId="0" fillId="0" borderId="0" xfId="0" applyAlignment="1">
      <alignment horizontal="distributed" vertical="center"/>
    </xf>
    <xf numFmtId="0" fontId="11" fillId="0" borderId="0" xfId="0" applyFont="1" applyAlignment="1">
      <alignment horizontal="center" vertical="center"/>
    </xf>
    <xf numFmtId="0" fontId="105" fillId="0" borderId="0" xfId="0" applyFont="1" applyAlignment="1">
      <alignment horizontal="center" vertical="center"/>
    </xf>
    <xf numFmtId="0" fontId="106" fillId="0" borderId="0" xfId="0" applyFont="1">
      <alignment vertical="center"/>
    </xf>
    <xf numFmtId="0" fontId="106" fillId="0" borderId="0" xfId="0" applyFont="1" applyAlignment="1">
      <alignment horizontal="center" vertical="center"/>
    </xf>
    <xf numFmtId="0" fontId="2" fillId="0" borderId="6" xfId="0" applyFont="1" applyBorder="1" applyProtection="1">
      <alignment vertical="center"/>
      <protection locked="0"/>
    </xf>
    <xf numFmtId="0" fontId="22" fillId="0" borderId="0" xfId="0" applyFont="1" applyProtection="1">
      <alignment vertical="center"/>
      <protection locked="0"/>
    </xf>
    <xf numFmtId="0" fontId="65" fillId="0" borderId="19" xfId="0" applyFont="1" applyBorder="1" applyAlignment="1">
      <alignment horizontal="distributed" vertical="center"/>
    </xf>
    <xf numFmtId="0" fontId="65" fillId="0" borderId="0" xfId="0" applyFont="1" applyAlignment="1">
      <alignment horizontal="distributed" vertical="center"/>
    </xf>
    <xf numFmtId="0" fontId="65" fillId="0" borderId="0" xfId="0" applyFont="1" applyAlignment="1">
      <alignment horizontal="left" vertical="center" wrapText="1"/>
    </xf>
    <xf numFmtId="0" fontId="97" fillId="0" borderId="0" xfId="0" applyFont="1" applyProtection="1">
      <alignment vertical="center"/>
      <protection locked="0"/>
    </xf>
    <xf numFmtId="0" fontId="14" fillId="0" borderId="19" xfId="0" applyFont="1" applyBorder="1">
      <alignment vertical="center"/>
    </xf>
    <xf numFmtId="0" fontId="14" fillId="0" borderId="21" xfId="0" applyFont="1" applyBorder="1">
      <alignment vertical="center"/>
    </xf>
    <xf numFmtId="0" fontId="14" fillId="0" borderId="16" xfId="0" applyFont="1" applyBorder="1" applyAlignment="1">
      <alignment horizontal="left" vertical="center"/>
    </xf>
    <xf numFmtId="0" fontId="65" fillId="0" borderId="16" xfId="0" applyFont="1" applyBorder="1">
      <alignment vertical="center"/>
    </xf>
    <xf numFmtId="0" fontId="20" fillId="0" borderId="16" xfId="0" applyFont="1" applyBorder="1">
      <alignment vertical="center"/>
    </xf>
    <xf numFmtId="0" fontId="68" fillId="0" borderId="3" xfId="0" applyFont="1" applyBorder="1" applyProtection="1">
      <alignment vertical="center"/>
      <protection locked="0"/>
    </xf>
    <xf numFmtId="0" fontId="2" fillId="0" borderId="19" xfId="0" applyFont="1" applyBorder="1">
      <alignment vertical="center"/>
    </xf>
    <xf numFmtId="0" fontId="90" fillId="0" borderId="0" xfId="0" applyFont="1" applyAlignment="1">
      <alignment horizontal="center" vertical="center"/>
    </xf>
    <xf numFmtId="0" fontId="96" fillId="0" borderId="0" xfId="0" applyFont="1" applyAlignment="1">
      <alignment horizontal="center" vertical="center"/>
    </xf>
    <xf numFmtId="183" fontId="64" fillId="0" borderId="0" xfId="0" applyNumberFormat="1" applyFont="1">
      <alignment vertical="center"/>
    </xf>
    <xf numFmtId="0" fontId="64" fillId="0" borderId="0" xfId="0" applyFont="1" applyAlignment="1">
      <alignment horizontal="center" vertical="center"/>
    </xf>
    <xf numFmtId="0" fontId="98" fillId="0" borderId="0" xfId="0" applyFont="1">
      <alignment vertical="center"/>
    </xf>
    <xf numFmtId="0" fontId="99" fillId="0" borderId="0" xfId="0" applyFont="1">
      <alignment vertical="center"/>
    </xf>
    <xf numFmtId="0" fontId="99" fillId="0" borderId="0" xfId="0" applyFont="1" applyAlignment="1">
      <alignment horizontal="left" vertical="center"/>
    </xf>
    <xf numFmtId="0" fontId="93" fillId="0" borderId="0" xfId="0" applyFont="1" applyAlignment="1">
      <alignment horizontal="left" vertical="center"/>
    </xf>
    <xf numFmtId="0" fontId="100" fillId="0" borderId="0" xfId="0" applyFont="1" applyAlignment="1">
      <alignment horizontal="left" vertical="center"/>
    </xf>
    <xf numFmtId="0" fontId="68" fillId="2" borderId="6" xfId="0" applyFont="1" applyFill="1" applyBorder="1" applyAlignment="1" applyProtection="1">
      <alignment horizontal="center" vertical="center"/>
      <protection locked="0"/>
    </xf>
    <xf numFmtId="0" fontId="122" fillId="0" borderId="13" xfId="0" applyFont="1" applyBorder="1" applyAlignment="1">
      <alignment horizontal="center" vertical="center" shrinkToFit="1"/>
    </xf>
    <xf numFmtId="0" fontId="122" fillId="0" borderId="0" xfId="0" applyFont="1">
      <alignment vertical="center"/>
    </xf>
    <xf numFmtId="184" fontId="122" fillId="0" borderId="13" xfId="0" applyNumberFormat="1" applyFont="1" applyBorder="1" applyAlignment="1">
      <alignment horizontal="center" vertical="center" shrinkToFit="1"/>
    </xf>
    <xf numFmtId="20" fontId="122" fillId="0" borderId="13" xfId="0" applyNumberFormat="1" applyFont="1" applyBorder="1" applyAlignment="1">
      <alignment horizontal="center" vertical="center" shrinkToFit="1"/>
    </xf>
    <xf numFmtId="0" fontId="123" fillId="0" borderId="0" xfId="0" applyFont="1">
      <alignment vertical="center"/>
    </xf>
    <xf numFmtId="0" fontId="124" fillId="0" borderId="0" xfId="0" applyFont="1">
      <alignment vertical="center"/>
    </xf>
    <xf numFmtId="0" fontId="123" fillId="0" borderId="13" xfId="0" applyFont="1" applyBorder="1" applyAlignment="1">
      <alignment horizontal="center" vertical="center" shrinkToFit="1"/>
    </xf>
    <xf numFmtId="0" fontId="124" fillId="0" borderId="13" xfId="0" applyFont="1" applyBorder="1" applyAlignment="1">
      <alignment horizontal="center" vertical="center" shrinkToFit="1"/>
    </xf>
    <xf numFmtId="46" fontId="124" fillId="0" borderId="13" xfId="0" applyNumberFormat="1" applyFont="1" applyBorder="1" applyAlignment="1">
      <alignment horizontal="center" vertical="center" shrinkToFit="1"/>
    </xf>
    <xf numFmtId="20" fontId="123" fillId="0" borderId="13" xfId="0" applyNumberFormat="1" applyFont="1" applyBorder="1" applyAlignment="1">
      <alignment horizontal="center" vertical="center" shrinkToFi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5" fillId="7" borderId="9" xfId="0" applyFont="1" applyFill="1" applyBorder="1" applyAlignment="1">
      <alignment horizontal="center" vertical="center"/>
    </xf>
    <xf numFmtId="0" fontId="25" fillId="7" borderId="0" xfId="0" applyFont="1" applyFill="1" applyAlignment="1">
      <alignment horizontal="center" vertical="center"/>
    </xf>
    <xf numFmtId="0" fontId="25" fillId="7" borderId="10" xfId="0" applyFont="1" applyFill="1" applyBorder="1" applyAlignment="1">
      <alignment horizontal="center" vertical="center"/>
    </xf>
    <xf numFmtId="0" fontId="3" fillId="0" borderId="0" xfId="0" applyFont="1" applyAlignment="1">
      <alignment horizontal="distributed" vertical="center"/>
    </xf>
    <xf numFmtId="0" fontId="57" fillId="2" borderId="1" xfId="0" applyFont="1" applyFill="1" applyBorder="1" applyAlignment="1" applyProtection="1">
      <alignment horizontal="left" vertical="center" shrinkToFit="1"/>
      <protection locked="0"/>
    </xf>
    <xf numFmtId="0" fontId="2" fillId="0" borderId="0" xfId="0" applyFont="1" applyAlignment="1">
      <alignment horizontal="distributed" vertical="center"/>
    </xf>
    <xf numFmtId="0" fontId="57" fillId="2" borderId="2" xfId="0" applyFont="1" applyFill="1" applyBorder="1" applyAlignment="1" applyProtection="1">
      <alignment horizontal="left" vertical="center" shrinkToFit="1"/>
      <protection locked="0"/>
    </xf>
    <xf numFmtId="0" fontId="57" fillId="2" borderId="1" xfId="0" applyFont="1" applyFill="1" applyBorder="1" applyAlignment="1" applyProtection="1">
      <alignment vertical="center" shrinkToFit="1"/>
      <protection locked="0"/>
    </xf>
    <xf numFmtId="0" fontId="14" fillId="0" borderId="0" xfId="0" applyFont="1" applyAlignment="1">
      <alignment horizontal="distributed" vertical="center"/>
    </xf>
    <xf numFmtId="0" fontId="2" fillId="0" borderId="3" xfId="0" applyFont="1" applyBorder="1" applyAlignment="1">
      <alignment horizontal="distributed" vertical="center"/>
    </xf>
    <xf numFmtId="0" fontId="63" fillId="2" borderId="2" xfId="2" applyFont="1" applyFill="1" applyBorder="1" applyAlignment="1" applyProtection="1">
      <alignment horizontal="left" vertical="center" shrinkToFit="1"/>
      <protection locked="0"/>
    </xf>
    <xf numFmtId="0" fontId="58" fillId="2" borderId="2" xfId="2" applyFont="1" applyFill="1" applyBorder="1" applyAlignment="1" applyProtection="1">
      <alignment horizontal="left" vertical="center" shrinkToFit="1"/>
      <protection locked="0"/>
    </xf>
    <xf numFmtId="0" fontId="50" fillId="0" borderId="0" xfId="2" applyFont="1" applyFill="1" applyBorder="1" applyAlignment="1">
      <alignment horizontal="left" vertical="center" shrinkToFit="1"/>
    </xf>
    <xf numFmtId="0" fontId="64" fillId="0" borderId="0" xfId="0" applyFont="1" applyAlignment="1">
      <alignment horizontal="left" vertical="center" shrinkToFit="1"/>
    </xf>
    <xf numFmtId="0" fontId="0" fillId="0" borderId="10" xfId="0" applyBorder="1" applyAlignment="1">
      <alignment vertical="center" shrinkToFit="1"/>
    </xf>
    <xf numFmtId="0" fontId="28" fillId="0" borderId="0" xfId="2" applyFont="1" applyFill="1" applyBorder="1" applyAlignment="1">
      <alignment horizontal="left" vertical="center" shrinkToFit="1"/>
    </xf>
    <xf numFmtId="0" fontId="28" fillId="0" borderId="10" xfId="2" applyFont="1" applyFill="1" applyBorder="1" applyAlignment="1">
      <alignment horizontal="left" vertical="center" shrinkToFit="1"/>
    </xf>
    <xf numFmtId="0" fontId="20" fillId="0" borderId="0" xfId="0" applyFont="1" applyAlignment="1">
      <alignment vertical="center" shrinkToFit="1"/>
    </xf>
    <xf numFmtId="0" fontId="20" fillId="0" borderId="10" xfId="0" applyFont="1" applyBorder="1" applyAlignment="1">
      <alignment vertical="center" shrinkToFit="1"/>
    </xf>
    <xf numFmtId="0" fontId="20" fillId="0" borderId="0" xfId="0" applyFont="1" applyAlignment="1">
      <alignment horizontal="left" vertical="center" shrinkToFit="1"/>
    </xf>
    <xf numFmtId="0" fontId="20" fillId="0" borderId="10" xfId="0" applyFont="1" applyBorder="1" applyAlignment="1">
      <alignment horizontal="left" vertical="center" shrinkToFit="1"/>
    </xf>
    <xf numFmtId="176" fontId="57" fillId="2" borderId="1" xfId="0" applyNumberFormat="1" applyFont="1" applyFill="1" applyBorder="1" applyAlignment="1" applyProtection="1">
      <alignment horizontal="right" vertical="center" shrinkToFit="1"/>
      <protection locked="0"/>
    </xf>
    <xf numFmtId="0" fontId="57"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33" fillId="7" borderId="9" xfId="0" applyFont="1" applyFill="1" applyBorder="1" applyAlignment="1">
      <alignment horizontal="center" vertical="center" wrapText="1" shrinkToFit="1"/>
    </xf>
    <xf numFmtId="0" fontId="33" fillId="7" borderId="0" xfId="0" applyFont="1" applyFill="1" applyAlignment="1">
      <alignment horizontal="center" vertical="center" wrapText="1" shrinkToFit="1"/>
    </xf>
    <xf numFmtId="0" fontId="33" fillId="7" borderId="10" xfId="0" applyFont="1" applyFill="1" applyBorder="1" applyAlignment="1">
      <alignment horizontal="center" vertical="center" wrapText="1" shrinkToFit="1"/>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49" fontId="26" fillId="8" borderId="9" xfId="0" applyNumberFormat="1" applyFont="1" applyFill="1" applyBorder="1">
      <alignment vertical="center"/>
    </xf>
    <xf numFmtId="0" fontId="0" fillId="8" borderId="0" xfId="0" applyFill="1">
      <alignment vertical="center"/>
    </xf>
    <xf numFmtId="0" fontId="0" fillId="8" borderId="10" xfId="0" applyFill="1" applyBorder="1">
      <alignment vertical="center"/>
    </xf>
    <xf numFmtId="0" fontId="2" fillId="0" borderId="0" xfId="0" applyFont="1" applyAlignment="1">
      <alignment vertical="center" shrinkToFit="1"/>
    </xf>
    <xf numFmtId="0" fontId="57" fillId="2" borderId="2" xfId="0"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right" vertical="center" shrinkToFit="1"/>
      <protection locked="0"/>
    </xf>
    <xf numFmtId="0" fontId="2" fillId="2" borderId="1" xfId="0" applyFont="1" applyFill="1" applyBorder="1" applyAlignment="1" applyProtection="1">
      <alignment horizontal="left" vertical="center" shrinkToFit="1"/>
      <protection locked="0"/>
    </xf>
    <xf numFmtId="178" fontId="14" fillId="2" borderId="1" xfId="0" applyNumberFormat="1" applyFont="1" applyFill="1" applyBorder="1" applyAlignment="1" applyProtection="1">
      <alignment horizontal="right" vertical="center"/>
      <protection locked="0"/>
    </xf>
    <xf numFmtId="178" fontId="2" fillId="2" borderId="1" xfId="0" applyNumberFormat="1" applyFont="1" applyFill="1" applyBorder="1" applyAlignment="1" applyProtection="1">
      <alignment horizontal="right" vertical="center"/>
      <protection locked="0"/>
    </xf>
    <xf numFmtId="49" fontId="34" fillId="8" borderId="9" xfId="0" applyNumberFormat="1" applyFont="1" applyFill="1" applyBorder="1" applyAlignment="1">
      <alignment horizontal="left" vertical="center"/>
    </xf>
    <xf numFmtId="49" fontId="34" fillId="8" borderId="0" xfId="0" applyNumberFormat="1" applyFont="1" applyFill="1" applyAlignment="1">
      <alignment horizontal="left" vertical="center"/>
    </xf>
    <xf numFmtId="49" fontId="34" fillId="8" borderId="10" xfId="0" applyNumberFormat="1" applyFont="1" applyFill="1" applyBorder="1" applyAlignment="1">
      <alignment horizontal="left" vertical="center"/>
    </xf>
    <xf numFmtId="0" fontId="14" fillId="2" borderId="1" xfId="0" applyFont="1" applyFill="1" applyBorder="1" applyAlignment="1" applyProtection="1">
      <alignment horizontal="left" vertical="center" shrinkToFit="1"/>
      <protection locked="0"/>
    </xf>
    <xf numFmtId="0" fontId="14" fillId="0" borderId="9" xfId="0" applyFont="1" applyBorder="1" applyAlignment="1">
      <alignment horizontal="left" vertical="center" shrinkToFit="1"/>
    </xf>
    <xf numFmtId="0" fontId="14" fillId="0" borderId="0" xfId="0" applyFont="1" applyAlignment="1">
      <alignment horizontal="left" vertical="center" shrinkToFit="1"/>
    </xf>
    <xf numFmtId="0" fontId="14" fillId="0" borderId="10" xfId="0" applyFont="1" applyBorder="1" applyAlignment="1">
      <alignment horizontal="left" vertical="center" shrinkToFit="1"/>
    </xf>
    <xf numFmtId="0" fontId="2" fillId="2" borderId="7"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49" fontId="26" fillId="8" borderId="9" xfId="0" applyNumberFormat="1" applyFont="1" applyFill="1" applyBorder="1" applyAlignment="1">
      <alignment horizontal="left" vertical="center"/>
    </xf>
    <xf numFmtId="49" fontId="26" fillId="8" borderId="0" xfId="0" applyNumberFormat="1" applyFont="1" applyFill="1" applyAlignment="1">
      <alignment horizontal="left" vertical="center"/>
    </xf>
    <xf numFmtId="49" fontId="26" fillId="8" borderId="10" xfId="0" applyNumberFormat="1" applyFont="1" applyFill="1" applyBorder="1" applyAlignment="1">
      <alignment horizontal="lef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38" fontId="3" fillId="0" borderId="7" xfId="1" applyFont="1" applyBorder="1" applyAlignment="1">
      <alignment horizontal="center" vertical="center" wrapText="1" shrinkToFit="1"/>
    </xf>
    <xf numFmtId="38" fontId="3" fillId="0" borderId="8" xfId="1" applyFont="1" applyBorder="1" applyAlignment="1">
      <alignment horizontal="center" vertical="center" wrapText="1" shrinkToFit="1"/>
    </xf>
    <xf numFmtId="38" fontId="3" fillId="0" borderId="9" xfId="1" applyFont="1" applyBorder="1" applyAlignment="1">
      <alignment horizontal="center" vertical="center" wrapText="1" shrinkToFit="1"/>
    </xf>
    <xf numFmtId="38" fontId="3" fillId="0" borderId="10" xfId="1" applyFont="1" applyBorder="1" applyAlignment="1">
      <alignment horizontal="center" vertical="center" wrapText="1" shrinkToFit="1"/>
    </xf>
    <xf numFmtId="38" fontId="3" fillId="0" borderId="11" xfId="1" applyFont="1" applyBorder="1" applyAlignment="1">
      <alignment horizontal="center" vertical="center" wrapText="1" shrinkToFit="1"/>
    </xf>
    <xf numFmtId="38" fontId="3" fillId="0" borderId="12" xfId="1" applyFont="1" applyBorder="1" applyAlignment="1">
      <alignment horizontal="center" vertical="center" wrapText="1"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177" fontId="2" fillId="2" borderId="1" xfId="0" applyNumberFormat="1" applyFont="1" applyFill="1" applyBorder="1" applyAlignment="1" applyProtection="1">
      <alignment horizontal="center" vertical="center" shrinkToFit="1"/>
      <protection locked="0"/>
    </xf>
    <xf numFmtId="0" fontId="65" fillId="0" borderId="7" xfId="0" applyFont="1" applyBorder="1" applyAlignment="1">
      <alignment horizontal="left" vertical="top" wrapText="1"/>
    </xf>
    <xf numFmtId="0" fontId="65" fillId="0" borderId="3" xfId="0" applyFont="1" applyBorder="1" applyAlignment="1">
      <alignment horizontal="left" vertical="top"/>
    </xf>
    <xf numFmtId="0" fontId="65" fillId="0" borderId="8" xfId="0" applyFont="1" applyBorder="1" applyAlignment="1">
      <alignment horizontal="left" vertical="top"/>
    </xf>
    <xf numFmtId="0" fontId="65" fillId="0" borderId="9" xfId="0" applyFont="1" applyBorder="1" applyAlignment="1">
      <alignment horizontal="left" vertical="top" wrapText="1"/>
    </xf>
    <xf numFmtId="0" fontId="65" fillId="0" borderId="0" xfId="0" applyFont="1" applyAlignment="1">
      <alignment horizontal="left" vertical="top"/>
    </xf>
    <xf numFmtId="0" fontId="65" fillId="0" borderId="10" xfId="0" applyFont="1" applyBorder="1" applyAlignment="1">
      <alignment horizontal="left" vertical="top"/>
    </xf>
    <xf numFmtId="0" fontId="65" fillId="0" borderId="11" xfId="0" applyFont="1" applyBorder="1" applyAlignment="1">
      <alignment horizontal="left" vertical="top" wrapText="1"/>
    </xf>
    <xf numFmtId="0" fontId="65" fillId="0" borderId="1" xfId="0" applyFont="1" applyBorder="1" applyAlignment="1">
      <alignment horizontal="left" vertical="top"/>
    </xf>
    <xf numFmtId="0" fontId="65" fillId="0" borderId="12" xfId="0" applyFont="1" applyBorder="1" applyAlignment="1">
      <alignment horizontal="left" vertical="top"/>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2" borderId="14"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11" fillId="0" borderId="19" xfId="0" applyFont="1" applyBorder="1" applyAlignment="1">
      <alignment horizontal="distributed"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11" fillId="0" borderId="3" xfId="0" applyFont="1" applyBorder="1" applyAlignment="1">
      <alignment horizontal="center" vertical="center"/>
    </xf>
    <xf numFmtId="0" fontId="11" fillId="0" borderId="8" xfId="0" applyFont="1" applyBorder="1" applyAlignment="1">
      <alignment horizontal="center" vertical="center"/>
    </xf>
    <xf numFmtId="49" fontId="109" fillId="9" borderId="9" xfId="0" applyNumberFormat="1" applyFont="1" applyFill="1" applyBorder="1" applyAlignment="1">
      <alignment horizontal="center" vertical="center"/>
    </xf>
    <xf numFmtId="49" fontId="109" fillId="9" borderId="0" xfId="0" applyNumberFormat="1" applyFont="1" applyFill="1" applyAlignment="1">
      <alignment horizontal="center" vertical="center"/>
    </xf>
    <xf numFmtId="49" fontId="109" fillId="9" borderId="10" xfId="0" applyNumberFormat="1" applyFont="1" applyFill="1" applyBorder="1" applyAlignment="1">
      <alignment horizontal="center" vertical="center"/>
    </xf>
    <xf numFmtId="0" fontId="110" fillId="0" borderId="45" xfId="0" applyFont="1" applyBorder="1" applyAlignment="1">
      <alignment horizontal="left" vertical="center" wrapText="1"/>
    </xf>
    <xf numFmtId="0" fontId="110" fillId="0" borderId="46" xfId="0" applyFont="1" applyBorder="1" applyAlignment="1">
      <alignment horizontal="left" vertical="center"/>
    </xf>
    <xf numFmtId="0" fontId="110" fillId="0" borderId="47" xfId="0" applyFont="1" applyBorder="1" applyAlignment="1">
      <alignment horizontal="left" vertical="center"/>
    </xf>
    <xf numFmtId="0" fontId="108" fillId="2" borderId="0" xfId="0" applyFont="1" applyFill="1" applyAlignment="1">
      <alignment horizontal="left" vertical="center" wrapText="1"/>
    </xf>
    <xf numFmtId="0" fontId="94" fillId="0" borderId="0" xfId="0" applyFont="1" applyAlignment="1">
      <alignment horizontal="center" vertical="center" shrinkToFit="1"/>
    </xf>
    <xf numFmtId="0" fontId="53" fillId="0" borderId="0" xfId="0" applyFont="1" applyAlignment="1">
      <alignment horizontal="left" vertical="top" wrapText="1"/>
    </xf>
    <xf numFmtId="0" fontId="53" fillId="0" borderId="10" xfId="0" applyFont="1" applyBorder="1" applyAlignment="1">
      <alignment horizontal="left" vertical="top" wrapText="1"/>
    </xf>
    <xf numFmtId="0" fontId="14" fillId="2" borderId="1" xfId="0" applyFont="1" applyFill="1" applyBorder="1" applyAlignment="1" applyProtection="1">
      <alignment horizontal="left" vertical="center"/>
      <protection locked="0"/>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106" fillId="0" borderId="7" xfId="0" applyFont="1" applyBorder="1" applyAlignment="1">
      <alignment horizontal="center" vertical="center"/>
    </xf>
    <xf numFmtId="0" fontId="106" fillId="0" borderId="3" xfId="0" applyFont="1" applyBorder="1" applyAlignment="1">
      <alignment horizontal="center" vertical="center"/>
    </xf>
    <xf numFmtId="0" fontId="106" fillId="0" borderId="8" xfId="0" applyFont="1" applyBorder="1" applyAlignment="1">
      <alignment horizontal="center" vertical="center"/>
    </xf>
    <xf numFmtId="0" fontId="106" fillId="0" borderId="11" xfId="0" applyFont="1" applyBorder="1" applyAlignment="1">
      <alignment horizontal="center" vertical="center"/>
    </xf>
    <xf numFmtId="0" fontId="106" fillId="0" borderId="1" xfId="0" applyFont="1" applyBorder="1" applyAlignment="1">
      <alignment horizontal="center" vertical="center"/>
    </xf>
    <xf numFmtId="0" fontId="106"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21" fillId="0" borderId="7" xfId="0" applyFont="1" applyBorder="1" applyAlignment="1">
      <alignment horizontal="center" vertical="center" wrapText="1"/>
    </xf>
    <xf numFmtId="0" fontId="121" fillId="0" borderId="3" xfId="0" applyFont="1" applyBorder="1" applyAlignment="1">
      <alignment horizontal="center" vertical="center" wrapText="1"/>
    </xf>
    <xf numFmtId="0" fontId="121" fillId="0" borderId="8" xfId="0" applyFont="1" applyBorder="1" applyAlignment="1">
      <alignment horizontal="center" vertical="center" wrapText="1"/>
    </xf>
    <xf numFmtId="0" fontId="121" fillId="0" borderId="11" xfId="0" applyFont="1" applyBorder="1" applyAlignment="1">
      <alignment horizontal="center" vertical="center" wrapText="1"/>
    </xf>
    <xf numFmtId="0" fontId="121" fillId="0" borderId="1" xfId="0" applyFont="1" applyBorder="1" applyAlignment="1">
      <alignment horizontal="center" vertical="center" wrapText="1"/>
    </xf>
    <xf numFmtId="0" fontId="121" fillId="0" borderId="12" xfId="0" applyFont="1" applyBorder="1" applyAlignment="1">
      <alignment horizontal="center" vertical="center" wrapText="1"/>
    </xf>
    <xf numFmtId="0" fontId="0" fillId="0" borderId="0" xfId="0" applyAlignment="1">
      <alignment horizontal="distributed" vertical="center"/>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right" vertical="center"/>
      <protection locked="0"/>
    </xf>
    <xf numFmtId="49" fontId="57" fillId="2" borderId="1" xfId="0" applyNumberFormat="1" applyFont="1" applyFill="1" applyBorder="1" applyAlignment="1" applyProtection="1">
      <alignment horizontal="center" vertical="center"/>
      <protection locked="0"/>
    </xf>
    <xf numFmtId="178" fontId="57"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left" vertical="center"/>
      <protection locked="0"/>
    </xf>
    <xf numFmtId="177" fontId="57" fillId="2" borderId="1" xfId="0" applyNumberFormat="1" applyFont="1" applyFill="1" applyBorder="1" applyAlignment="1" applyProtection="1">
      <alignment horizontal="right" vertical="center"/>
      <protection locked="0"/>
    </xf>
    <xf numFmtId="178" fontId="21" fillId="0" borderId="0" xfId="0" applyNumberFormat="1" applyFont="1" applyAlignment="1">
      <alignment horizontal="left" vertical="center"/>
    </xf>
    <xf numFmtId="0" fontId="72" fillId="0" borderId="0" xfId="0" applyFont="1" applyAlignment="1">
      <alignment horizontal="left" vertical="center"/>
    </xf>
    <xf numFmtId="0" fontId="85" fillId="0" borderId="9" xfId="0" applyFont="1" applyBorder="1" applyAlignment="1">
      <alignment horizontal="left" vertical="center" shrinkToFit="1"/>
    </xf>
    <xf numFmtId="0" fontId="85" fillId="0" borderId="0" xfId="0" applyFont="1" applyAlignment="1">
      <alignment horizontal="left" vertical="center" shrinkToFit="1"/>
    </xf>
    <xf numFmtId="0" fontId="85" fillId="0" borderId="0" xfId="0" applyFont="1" applyAlignment="1">
      <alignment horizontal="left" vertical="center" wrapText="1"/>
    </xf>
    <xf numFmtId="0" fontId="94" fillId="0" borderId="0" xfId="0" applyFont="1" applyAlignment="1">
      <alignment horizontal="center" vertical="center"/>
    </xf>
    <xf numFmtId="0" fontId="85" fillId="0" borderId="0" xfId="0" applyFont="1" applyAlignment="1">
      <alignment horizontal="left" vertical="center"/>
    </xf>
    <xf numFmtId="0" fontId="85" fillId="0" borderId="0" xfId="0" applyFont="1" applyAlignment="1">
      <alignment horizontal="left" vertical="top" wrapText="1"/>
    </xf>
    <xf numFmtId="0" fontId="65" fillId="0" borderId="19" xfId="0" applyFont="1" applyBorder="1" applyAlignment="1">
      <alignment horizontal="distributed" vertical="center"/>
    </xf>
    <xf numFmtId="0" fontId="65" fillId="0" borderId="0" xfId="0" applyFont="1" applyAlignment="1">
      <alignment horizontal="distributed" vertical="center"/>
    </xf>
    <xf numFmtId="0" fontId="65" fillId="0" borderId="10" xfId="0" applyFont="1" applyBorder="1" applyAlignment="1">
      <alignment horizontal="distributed" vertical="center"/>
    </xf>
    <xf numFmtId="0" fontId="97" fillId="0" borderId="14" xfId="0" applyFont="1" applyBorder="1" applyAlignment="1" applyProtection="1">
      <alignment horizontal="center" vertical="center"/>
      <protection locked="0"/>
    </xf>
    <xf numFmtId="0" fontId="97" fillId="0" borderId="15" xfId="0" applyFont="1" applyBorder="1" applyAlignment="1" applyProtection="1">
      <alignment horizontal="center" vertical="center"/>
      <protection locked="0"/>
    </xf>
    <xf numFmtId="0" fontId="65" fillId="0" borderId="0" xfId="0" applyFont="1" applyAlignment="1">
      <alignment horizontal="left" vertical="center" wrapText="1"/>
    </xf>
    <xf numFmtId="0" fontId="53" fillId="0" borderId="19" xfId="0" applyFont="1" applyBorder="1" applyAlignment="1">
      <alignment horizontal="distributed" vertical="center"/>
    </xf>
    <xf numFmtId="0" fontId="53" fillId="0" borderId="0" xfId="0" applyFont="1" applyAlignment="1">
      <alignment horizontal="distributed" vertical="center"/>
    </xf>
    <xf numFmtId="0" fontId="53" fillId="0" borderId="10" xfId="0" applyFont="1" applyBorder="1" applyAlignment="1">
      <alignment horizontal="distributed" vertical="center"/>
    </xf>
    <xf numFmtId="0" fontId="97" fillId="0" borderId="9" xfId="0" applyFont="1" applyBorder="1" applyAlignment="1">
      <alignment horizontal="left" vertical="center" shrinkToFit="1"/>
    </xf>
    <xf numFmtId="0" fontId="97" fillId="0" borderId="0" xfId="0" applyFont="1" applyAlignment="1">
      <alignment horizontal="left" vertical="center" shrinkToFit="1"/>
    </xf>
    <xf numFmtId="0" fontId="111" fillId="0" borderId="0" xfId="0" applyFont="1" applyAlignment="1">
      <alignment horizontal="left" vertical="center" wrapText="1"/>
    </xf>
    <xf numFmtId="0" fontId="111" fillId="0" borderId="13" xfId="0" applyFont="1" applyBorder="1" applyAlignment="1">
      <alignment horizontal="left" vertical="center" wrapText="1"/>
    </xf>
    <xf numFmtId="0" fontId="111" fillId="0" borderId="39" xfId="0" applyFont="1" applyBorder="1" applyAlignment="1">
      <alignment horizontal="center" vertical="center" wrapText="1"/>
    </xf>
    <xf numFmtId="0" fontId="111" fillId="0" borderId="44" xfId="0" applyFont="1" applyBorder="1" applyAlignment="1">
      <alignment horizontal="center" vertical="center" wrapText="1"/>
    </xf>
    <xf numFmtId="0" fontId="111" fillId="0" borderId="5" xfId="0" applyFont="1" applyBorder="1" applyAlignment="1">
      <alignment horizontal="center" vertical="center" wrapText="1"/>
    </xf>
    <xf numFmtId="0" fontId="11" fillId="0" borderId="7" xfId="0" applyFont="1" applyBorder="1" applyAlignment="1">
      <alignment horizontal="center" vertical="center"/>
    </xf>
    <xf numFmtId="0" fontId="105" fillId="0" borderId="7" xfId="0" applyFont="1" applyBorder="1" applyAlignment="1">
      <alignment horizontal="center" vertical="center"/>
    </xf>
    <xf numFmtId="0" fontId="105" fillId="0" borderId="3" xfId="0" applyFont="1" applyBorder="1" applyAlignment="1">
      <alignment horizontal="center" vertical="center"/>
    </xf>
    <xf numFmtId="0" fontId="105" fillId="0" borderId="8" xfId="0" applyFont="1" applyBorder="1" applyAlignment="1">
      <alignment horizontal="center" vertical="center"/>
    </xf>
    <xf numFmtId="0" fontId="105" fillId="0" borderId="11" xfId="0" applyFont="1" applyBorder="1" applyAlignment="1">
      <alignment horizontal="center" vertical="center"/>
    </xf>
    <xf numFmtId="0" fontId="105" fillId="0" borderId="1" xfId="0" applyFont="1" applyBorder="1" applyAlignment="1">
      <alignment horizontal="center" vertical="center"/>
    </xf>
    <xf numFmtId="0" fontId="105" fillId="0" borderId="12" xfId="0" applyFont="1" applyBorder="1" applyAlignment="1">
      <alignment horizontal="center" vertical="center"/>
    </xf>
    <xf numFmtId="0" fontId="116" fillId="2" borderId="0" xfId="0" applyFont="1" applyFill="1" applyAlignment="1">
      <alignment horizontal="left" vertical="center" wrapText="1"/>
    </xf>
    <xf numFmtId="178"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2" borderId="6" xfId="0" applyFont="1" applyFill="1" applyBorder="1" applyAlignment="1">
      <alignment horizontal="center" vertical="center"/>
    </xf>
    <xf numFmtId="0" fontId="9" fillId="2" borderId="2" xfId="0" applyFont="1" applyFill="1" applyBorder="1" applyAlignment="1">
      <alignment horizontal="center" vertical="center"/>
    </xf>
    <xf numFmtId="177" fontId="9" fillId="2" borderId="1" xfId="0" applyNumberFormat="1" applyFont="1" applyFill="1" applyBorder="1" applyAlignment="1" applyProtection="1">
      <alignment horizontal="center" vertical="center" shrinkToFit="1"/>
      <protection locked="0"/>
    </xf>
    <xf numFmtId="0" fontId="9" fillId="0" borderId="6" xfId="0" applyFont="1" applyBorder="1" applyAlignment="1">
      <alignment horizontal="center" vertical="center"/>
    </xf>
    <xf numFmtId="0" fontId="111" fillId="0" borderId="0" xfId="0" applyFont="1" applyAlignment="1">
      <alignment horizontal="center" vertical="center" wrapText="1"/>
    </xf>
    <xf numFmtId="0" fontId="9" fillId="2" borderId="2" xfId="0" applyFont="1" applyFill="1" applyBorder="1" applyAlignment="1">
      <alignment horizontal="left" vertical="center"/>
    </xf>
    <xf numFmtId="0" fontId="9" fillId="2" borderId="1" xfId="0" applyFont="1" applyFill="1" applyBorder="1">
      <alignment vertical="center"/>
    </xf>
    <xf numFmtId="49" fontId="9" fillId="2" borderId="1" xfId="0" applyNumberFormat="1" applyFont="1" applyFill="1" applyBorder="1">
      <alignment vertical="center"/>
    </xf>
    <xf numFmtId="0" fontId="9" fillId="2" borderId="1" xfId="0" applyFont="1" applyFill="1" applyBorder="1" applyAlignment="1">
      <alignment horizontal="left" vertical="center" shrinkToFit="1"/>
    </xf>
    <xf numFmtId="176" fontId="9" fillId="2" borderId="1" xfId="0" applyNumberFormat="1" applyFont="1" applyFill="1" applyBorder="1" applyAlignment="1">
      <alignment horizontal="right" vertical="center"/>
    </xf>
    <xf numFmtId="177" fontId="9" fillId="2" borderId="1" xfId="0" applyNumberFormat="1" applyFont="1" applyFill="1" applyBorder="1" applyAlignment="1">
      <alignment horizontal="right" vertical="center"/>
    </xf>
    <xf numFmtId="179" fontId="9" fillId="2" borderId="1" xfId="0" applyNumberFormat="1" applyFont="1" applyFill="1" applyBorder="1" applyAlignment="1">
      <alignment vertical="center" shrinkToFit="1"/>
    </xf>
    <xf numFmtId="0" fontId="80" fillId="2" borderId="2" xfId="2" applyFont="1" applyFill="1" applyBorder="1" applyAlignment="1">
      <alignment horizontal="left" vertical="center"/>
    </xf>
    <xf numFmtId="0" fontId="9" fillId="2" borderId="2" xfId="2" applyFont="1" applyFill="1" applyBorder="1" applyAlignment="1">
      <alignment horizontal="left" vertical="center"/>
    </xf>
    <xf numFmtId="0" fontId="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9" fillId="2"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0" xfId="0" applyFont="1" applyFill="1" applyAlignment="1">
      <alignment horizontal="left" vertical="top"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 xfId="0" applyFont="1" applyFill="1" applyBorder="1" applyAlignment="1" applyProtection="1">
      <alignment horizontal="right" vertical="center"/>
      <protection locked="0"/>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0" xfId="0" applyFont="1">
      <alignment vertical="center"/>
    </xf>
    <xf numFmtId="0" fontId="14" fillId="0" borderId="0" xfId="0" applyFont="1" applyAlignment="1">
      <alignment horizontal="left" vertical="center"/>
    </xf>
    <xf numFmtId="0" fontId="14" fillId="5" borderId="14" xfId="0" applyFont="1" applyFill="1" applyBorder="1" applyAlignment="1">
      <alignment horizontal="left" vertical="center"/>
    </xf>
    <xf numFmtId="0" fontId="14" fillId="5" borderId="2" xfId="0" applyFont="1" applyFill="1" applyBorder="1" applyAlignment="1">
      <alignment horizontal="left" vertical="center"/>
    </xf>
    <xf numFmtId="0" fontId="14" fillId="5" borderId="15" xfId="0" applyFont="1" applyFill="1" applyBorder="1" applyAlignment="1">
      <alignment horizontal="left" vertical="center"/>
    </xf>
    <xf numFmtId="0" fontId="14" fillId="5" borderId="14"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15" xfId="0" applyFont="1" applyFill="1" applyBorder="1" applyAlignment="1">
      <alignment horizontal="center" vertical="center"/>
    </xf>
    <xf numFmtId="0" fontId="14" fillId="0" borderId="0" xfId="0" applyFont="1" applyAlignment="1">
      <alignment horizontal="left" vertical="center" wrapText="1"/>
    </xf>
    <xf numFmtId="0" fontId="0" fillId="0" borderId="0" xfId="0" applyAlignment="1">
      <alignment horizontal="left" vertical="center" wrapText="1"/>
    </xf>
    <xf numFmtId="0" fontId="26" fillId="8" borderId="9" xfId="0" applyFont="1" applyFill="1" applyBorder="1">
      <alignment vertical="center"/>
    </xf>
    <xf numFmtId="0" fontId="26" fillId="8" borderId="7" xfId="0" applyFont="1" applyFill="1" applyBorder="1">
      <alignment vertical="center"/>
    </xf>
    <xf numFmtId="0" fontId="0" fillId="8" borderId="3" xfId="0" applyFill="1" applyBorder="1">
      <alignment vertical="center"/>
    </xf>
    <xf numFmtId="0" fontId="0" fillId="8" borderId="8" xfId="0" applyFill="1" applyBorder="1">
      <alignment vertical="center"/>
    </xf>
    <xf numFmtId="0" fontId="14" fillId="0" borderId="0" xfId="0" applyFont="1" applyAlignment="1">
      <alignment horizontal="left" vertical="top" wrapText="1"/>
    </xf>
    <xf numFmtId="0" fontId="14" fillId="5" borderId="14" xfId="0" applyFont="1" applyFill="1" applyBorder="1" applyAlignment="1">
      <alignment horizontal="left" vertical="center" shrinkToFit="1"/>
    </xf>
    <xf numFmtId="0" fontId="14" fillId="5" borderId="2"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68" fillId="0" borderId="7" xfId="0" applyFont="1" applyBorder="1" applyAlignment="1">
      <alignment horizontal="left" vertical="top" wrapText="1"/>
    </xf>
    <xf numFmtId="0" fontId="68" fillId="0" borderId="3" xfId="0" applyFont="1" applyBorder="1" applyAlignment="1">
      <alignment horizontal="left" vertical="top" wrapText="1"/>
    </xf>
    <xf numFmtId="0" fontId="68" fillId="0" borderId="8" xfId="0" applyFont="1" applyBorder="1" applyAlignment="1">
      <alignment horizontal="left" vertical="top" wrapText="1"/>
    </xf>
    <xf numFmtId="0" fontId="68" fillId="0" borderId="9" xfId="0" applyFont="1" applyBorder="1" applyAlignment="1">
      <alignment horizontal="left" vertical="top" wrapText="1"/>
    </xf>
    <xf numFmtId="0" fontId="68" fillId="0" borderId="0" xfId="0" applyFont="1" applyAlignment="1">
      <alignment horizontal="left" vertical="top" wrapText="1"/>
    </xf>
    <xf numFmtId="0" fontId="68" fillId="0" borderId="10" xfId="0" applyFont="1" applyBorder="1" applyAlignment="1">
      <alignment horizontal="left" vertical="top" wrapText="1"/>
    </xf>
    <xf numFmtId="0" fontId="68" fillId="0" borderId="11" xfId="0" applyFont="1" applyBorder="1" applyAlignment="1">
      <alignment horizontal="left" vertical="top" wrapText="1"/>
    </xf>
    <xf numFmtId="0" fontId="68" fillId="0" borderId="1" xfId="0" applyFont="1" applyBorder="1" applyAlignment="1">
      <alignment horizontal="left" vertical="top" wrapText="1"/>
    </xf>
    <xf numFmtId="0" fontId="68" fillId="0" borderId="12" xfId="0" applyFont="1" applyBorder="1" applyAlignment="1">
      <alignment horizontal="left" vertical="top" wrapText="1"/>
    </xf>
    <xf numFmtId="0" fontId="14" fillId="0" borderId="3"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4" fillId="0" borderId="0" xfId="0" applyFont="1" applyAlignment="1">
      <alignment horizontal="left" vertical="top"/>
    </xf>
    <xf numFmtId="0" fontId="14" fillId="0" borderId="9" xfId="0" applyFont="1" applyBorder="1" applyAlignment="1">
      <alignment horizontal="left" vertical="top" wrapText="1"/>
    </xf>
    <xf numFmtId="0" fontId="57" fillId="0" borderId="7" xfId="0" applyFont="1" applyBorder="1" applyAlignment="1">
      <alignment horizontal="left" vertical="top" wrapText="1"/>
    </xf>
    <xf numFmtId="0" fontId="57" fillId="0" borderId="3" xfId="0" applyFont="1" applyBorder="1" applyAlignment="1">
      <alignment horizontal="left" vertical="top" wrapText="1"/>
    </xf>
    <xf numFmtId="0" fontId="57" fillId="0" borderId="8" xfId="0" applyFont="1" applyBorder="1" applyAlignment="1">
      <alignment horizontal="left" vertical="top" wrapText="1"/>
    </xf>
    <xf numFmtId="0" fontId="57" fillId="0" borderId="9" xfId="0" applyFont="1" applyBorder="1" applyAlignment="1">
      <alignment horizontal="left" vertical="top" wrapText="1"/>
    </xf>
    <xf numFmtId="0" fontId="57" fillId="0" borderId="0" xfId="0" applyFont="1" applyAlignment="1">
      <alignment horizontal="left" vertical="top" wrapText="1"/>
    </xf>
    <xf numFmtId="0" fontId="57" fillId="0" borderId="10" xfId="0" applyFont="1" applyBorder="1" applyAlignment="1">
      <alignment horizontal="left" vertical="top" wrapText="1"/>
    </xf>
    <xf numFmtId="0" fontId="57" fillId="0" borderId="11" xfId="0" applyFont="1" applyBorder="1" applyAlignment="1">
      <alignment horizontal="left" vertical="top" wrapText="1"/>
    </xf>
    <xf numFmtId="0" fontId="57" fillId="0" borderId="1" xfId="0" applyFont="1" applyBorder="1" applyAlignment="1">
      <alignment horizontal="left" vertical="top" wrapText="1"/>
    </xf>
    <xf numFmtId="0" fontId="57" fillId="0" borderId="12" xfId="0" applyFont="1" applyBorder="1" applyAlignment="1">
      <alignment horizontal="left" vertical="top" wrapText="1"/>
    </xf>
    <xf numFmtId="0" fontId="14" fillId="5" borderId="6" xfId="0" applyFont="1" applyFill="1" applyBorder="1" applyAlignment="1">
      <alignment horizontal="center"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3"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2" borderId="7"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7"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shrinkToFit="1"/>
    </xf>
    <xf numFmtId="49" fontId="59" fillId="0" borderId="14" xfId="0" applyNumberFormat="1" applyFont="1" applyBorder="1" applyAlignment="1">
      <alignment horizontal="center" vertical="center"/>
    </xf>
    <xf numFmtId="49" fontId="59" fillId="0" borderId="2" xfId="0" applyNumberFormat="1" applyFont="1" applyBorder="1" applyAlignment="1">
      <alignment horizontal="center" vertical="center"/>
    </xf>
    <xf numFmtId="49" fontId="59" fillId="0" borderId="15" xfId="0" applyNumberFormat="1" applyFont="1" applyBorder="1" applyAlignment="1">
      <alignment horizontal="center" vertical="center"/>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30" fillId="0" borderId="7" xfId="0" applyFont="1" applyBorder="1" applyAlignment="1">
      <alignment horizontal="center"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0" fillId="0" borderId="11" xfId="0" applyFont="1" applyBorder="1" applyAlignment="1">
      <alignment horizontal="center" vertical="center"/>
    </xf>
    <xf numFmtId="0" fontId="30" fillId="0" borderId="1" xfId="0" applyFont="1" applyBorder="1" applyAlignment="1">
      <alignment horizontal="center" vertical="center"/>
    </xf>
    <xf numFmtId="0" fontId="30" fillId="0" borderId="12" xfId="0" applyFont="1" applyBorder="1" applyAlignment="1">
      <alignment horizontal="center" vertical="center"/>
    </xf>
    <xf numFmtId="0" fontId="59" fillId="3" borderId="1" xfId="0" applyFont="1" applyFill="1" applyBorder="1" applyAlignment="1">
      <alignment horizontal="left" vertical="center"/>
    </xf>
    <xf numFmtId="0" fontId="24" fillId="0" borderId="0" xfId="0" applyFont="1" applyAlignment="1">
      <alignment horizontal="distributed" vertical="distributed"/>
    </xf>
    <xf numFmtId="0" fontId="38" fillId="0" borderId="0" xfId="0" applyFont="1" applyAlignment="1">
      <alignment horizontal="distributed" vertical="distributed"/>
    </xf>
    <xf numFmtId="0" fontId="59" fillId="3" borderId="1" xfId="0" applyFont="1" applyFill="1" applyBorder="1" applyAlignment="1">
      <alignment horizontal="center" vertical="center"/>
    </xf>
    <xf numFmtId="0" fontId="30" fillId="0" borderId="14" xfId="0" applyFont="1" applyBorder="1" applyAlignment="1">
      <alignment horizontal="center" vertical="center"/>
    </xf>
    <xf numFmtId="0" fontId="30" fillId="0" borderId="2" xfId="0" applyFont="1" applyBorder="1" applyAlignment="1">
      <alignment horizontal="center" vertical="center"/>
    </xf>
    <xf numFmtId="0" fontId="30" fillId="0" borderId="15" xfId="0" applyFont="1" applyBorder="1" applyAlignment="1">
      <alignment horizontal="center" vertical="center"/>
    </xf>
    <xf numFmtId="0" fontId="20" fillId="2" borderId="14"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5" xfId="0" applyFont="1" applyFill="1" applyBorder="1" applyAlignment="1">
      <alignment horizontal="center" vertical="center"/>
    </xf>
    <xf numFmtId="0" fontId="30" fillId="0" borderId="6" xfId="0" applyFont="1" applyBorder="1" applyAlignment="1">
      <alignment horizontal="center" vertical="center"/>
    </xf>
    <xf numFmtId="0" fontId="24" fillId="0" borderId="14" xfId="0" applyFont="1" applyBorder="1" applyAlignment="1">
      <alignment horizontal="left" vertical="center"/>
    </xf>
    <xf numFmtId="0" fontId="24" fillId="0" borderId="2" xfId="0" applyFont="1" applyBorder="1" applyAlignment="1">
      <alignment horizontal="left" vertical="center"/>
    </xf>
    <xf numFmtId="0" fontId="24" fillId="0" borderId="15" xfId="0" applyFont="1" applyBorder="1" applyAlignment="1">
      <alignment horizontal="left" vertical="center"/>
    </xf>
    <xf numFmtId="0" fontId="59" fillId="2" borderId="1" xfId="0" applyFont="1" applyFill="1" applyBorder="1" applyAlignment="1">
      <alignment horizontal="left" vertical="center"/>
    </xf>
    <xf numFmtId="0" fontId="20" fillId="2" borderId="6" xfId="0" applyFont="1" applyFill="1" applyBorder="1" applyAlignment="1">
      <alignment horizontal="center" vertical="center"/>
    </xf>
    <xf numFmtId="0" fontId="20" fillId="0" borderId="36"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2" fillId="2" borderId="2" xfId="0" applyFont="1" applyFill="1" applyBorder="1" applyAlignment="1" applyProtection="1">
      <alignment horizontal="right" vertical="center"/>
      <protection locked="0"/>
    </xf>
    <xf numFmtId="0" fontId="8" fillId="2" borderId="2" xfId="0" applyFont="1" applyFill="1" applyBorder="1" applyAlignment="1" applyProtection="1">
      <alignment horizontal="right" vertical="center"/>
      <protection locked="0"/>
    </xf>
    <xf numFmtId="49" fontId="8" fillId="6" borderId="2" xfId="0" applyNumberFormat="1" applyFont="1" applyFill="1" applyBorder="1" applyAlignment="1">
      <alignment horizontal="center" vertical="top" wrapText="1"/>
    </xf>
    <xf numFmtId="49" fontId="8" fillId="6" borderId="15" xfId="0" applyNumberFormat="1" applyFont="1" applyFill="1" applyBorder="1" applyAlignment="1">
      <alignment horizontal="center" vertical="top" wrapText="1"/>
    </xf>
    <xf numFmtId="0" fontId="120" fillId="7" borderId="9" xfId="0" applyFont="1" applyFill="1" applyBorder="1" applyAlignment="1">
      <alignment horizontal="center" vertical="center" wrapText="1" shrinkToFit="1"/>
    </xf>
    <xf numFmtId="0" fontId="120" fillId="7" borderId="0" xfId="0" applyFont="1" applyFill="1" applyAlignment="1">
      <alignment horizontal="center" vertical="center" shrinkToFit="1"/>
    </xf>
    <xf numFmtId="0" fontId="120" fillId="7" borderId="10" xfId="0" applyFont="1" applyFill="1" applyBorder="1" applyAlignment="1">
      <alignment horizontal="center" vertical="center" shrinkToFit="1"/>
    </xf>
    <xf numFmtId="0" fontId="120" fillId="7" borderId="9" xfId="0" applyFont="1" applyFill="1" applyBorder="1" applyAlignment="1">
      <alignment horizontal="center" vertical="center" shrinkToFit="1"/>
    </xf>
    <xf numFmtId="0" fontId="56" fillId="0" borderId="7"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0" xfId="0" applyFont="1" applyAlignment="1">
      <alignment horizontal="center" vertical="center" wrapText="1"/>
    </xf>
    <xf numFmtId="0" fontId="56" fillId="0" borderId="10"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2" xfId="0" applyFont="1" applyBorder="1" applyAlignment="1">
      <alignment horizontal="center" vertical="center" wrapText="1"/>
    </xf>
    <xf numFmtId="0" fontId="24" fillId="0" borderId="0" xfId="0" applyFont="1" applyAlignment="1">
      <alignment horizontal="distributed" vertical="center"/>
    </xf>
    <xf numFmtId="0" fontId="20" fillId="0" borderId="0" xfId="0" applyFont="1" applyAlignment="1">
      <alignment horizontal="left" vertical="top" wrapText="1"/>
    </xf>
    <xf numFmtId="0" fontId="64" fillId="0" borderId="0" xfId="0" applyFont="1" applyAlignment="1">
      <alignment horizontal="left" vertical="top" wrapText="1"/>
    </xf>
    <xf numFmtId="0" fontId="64" fillId="0" borderId="0" xfId="0" applyFont="1" applyAlignment="1">
      <alignment horizontal="left" vertical="center" wrapText="1"/>
    </xf>
    <xf numFmtId="49" fontId="59" fillId="2" borderId="1" xfId="0" applyNumberFormat="1" applyFont="1" applyFill="1" applyBorder="1" applyAlignment="1" applyProtection="1">
      <alignment horizontal="center" vertical="center"/>
      <protection locked="0"/>
    </xf>
    <xf numFmtId="0" fontId="82" fillId="0" borderId="7" xfId="0" applyFont="1" applyBorder="1" applyAlignment="1">
      <alignment horizontal="center" vertical="center" wrapText="1"/>
    </xf>
    <xf numFmtId="0" fontId="82" fillId="0" borderId="3"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9" xfId="0" applyFont="1" applyBorder="1" applyAlignment="1">
      <alignment horizontal="center" vertical="center" wrapText="1"/>
    </xf>
    <xf numFmtId="0" fontId="82" fillId="0" borderId="0" xfId="0" applyFont="1" applyAlignment="1">
      <alignment horizontal="center" vertical="center" wrapText="1"/>
    </xf>
    <xf numFmtId="0" fontId="82" fillId="0" borderId="10" xfId="0" applyFont="1" applyBorder="1" applyAlignment="1">
      <alignment horizontal="center" vertical="center" wrapText="1"/>
    </xf>
    <xf numFmtId="0" fontId="11" fillId="0" borderId="14" xfId="0" applyFont="1" applyBorder="1" applyAlignment="1">
      <alignment horizontal="left" vertical="top"/>
    </xf>
    <xf numFmtId="0" fontId="11" fillId="0" borderId="2" xfId="0" applyFont="1" applyBorder="1" applyAlignment="1">
      <alignment horizontal="left" vertical="top"/>
    </xf>
    <xf numFmtId="0" fontId="11" fillId="0" borderId="15" xfId="0" applyFont="1" applyBorder="1" applyAlignment="1">
      <alignment horizontal="left" vertical="top"/>
    </xf>
    <xf numFmtId="0" fontId="8" fillId="6" borderId="2" xfId="0" applyFont="1" applyFill="1" applyBorder="1" applyAlignment="1">
      <alignment horizontal="center" vertical="top"/>
    </xf>
    <xf numFmtId="0" fontId="20" fillId="6" borderId="2" xfId="0" applyFont="1" applyFill="1" applyBorder="1" applyAlignment="1">
      <alignment horizontal="center" vertical="top" wrapText="1"/>
    </xf>
    <xf numFmtId="0" fontId="20" fillId="6" borderId="15" xfId="0" applyFont="1" applyFill="1" applyBorder="1" applyAlignment="1">
      <alignment horizontal="center" vertical="top" wrapText="1"/>
    </xf>
    <xf numFmtId="49" fontId="8" fillId="6" borderId="2" xfId="0" applyNumberFormat="1" applyFont="1" applyFill="1" applyBorder="1" applyAlignment="1">
      <alignment horizontal="center" vertical="top"/>
    </xf>
    <xf numFmtId="0" fontId="37" fillId="0" borderId="7" xfId="0" applyFont="1" applyBorder="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 xfId="0" applyFont="1" applyBorder="1" applyAlignment="1">
      <alignment horizontal="center" vertical="center"/>
    </xf>
    <xf numFmtId="0" fontId="37" fillId="0" borderId="12" xfId="0" applyFont="1" applyBorder="1" applyAlignment="1">
      <alignment horizontal="center"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24" fillId="0" borderId="0" xfId="0" applyFont="1" applyAlignment="1">
      <alignment horizontal="center" vertical="center" shrinkToFit="1"/>
    </xf>
    <xf numFmtId="0" fontId="22" fillId="0" borderId="0" xfId="0" applyFont="1" applyAlignment="1">
      <alignment vertical="top" wrapText="1"/>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40" xfId="0" applyFont="1" applyBorder="1" applyAlignment="1">
      <alignment horizontal="center" vertical="center"/>
    </xf>
    <xf numFmtId="0" fontId="8" fillId="0" borderId="25" xfId="0" applyFont="1" applyBorder="1" applyAlignment="1">
      <alignment horizontal="center" vertical="center"/>
    </xf>
    <xf numFmtId="0" fontId="49" fillId="0" borderId="25" xfId="0" applyFont="1" applyBorder="1">
      <alignment vertical="center"/>
    </xf>
    <xf numFmtId="0" fontId="49" fillId="0" borderId="26" xfId="0" applyFont="1" applyBorder="1">
      <alignment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49" fillId="0" borderId="42" xfId="0" applyFont="1" applyBorder="1">
      <alignment vertical="center"/>
    </xf>
    <xf numFmtId="0" fontId="49" fillId="0" borderId="43" xfId="0" applyFont="1" applyBorder="1">
      <alignment vertical="center"/>
    </xf>
    <xf numFmtId="0" fontId="101" fillId="0" borderId="4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8" fillId="0" borderId="43" xfId="0"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8" fillId="0" borderId="39" xfId="0" applyFont="1" applyBorder="1">
      <alignment vertical="center"/>
    </xf>
    <xf numFmtId="0" fontId="8" fillId="0" borderId="44" xfId="0" applyFont="1" applyBorder="1">
      <alignment vertical="center"/>
    </xf>
    <xf numFmtId="0" fontId="49" fillId="0" borderId="44" xfId="0" applyFont="1" applyBorder="1">
      <alignment vertical="center"/>
    </xf>
    <xf numFmtId="0" fontId="49" fillId="0" borderId="5" xfId="0" applyFont="1" applyBorder="1">
      <alignment vertical="center"/>
    </xf>
    <xf numFmtId="0" fontId="8" fillId="0" borderId="39"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9" xfId="0" applyFont="1" applyBorder="1" applyAlignment="1">
      <alignment horizontal="left" vertical="center"/>
    </xf>
    <xf numFmtId="0" fontId="8" fillId="0" borderId="44" xfId="0" applyFont="1" applyBorder="1" applyAlignment="1">
      <alignment horizontal="left" vertical="center"/>
    </xf>
    <xf numFmtId="0" fontId="8" fillId="3" borderId="1" xfId="0" applyFont="1" applyFill="1" applyBorder="1" applyAlignment="1">
      <alignment horizontal="left" vertical="center"/>
    </xf>
    <xf numFmtId="0" fontId="2" fillId="6" borderId="1" xfId="0" applyFont="1" applyFill="1" applyBorder="1" applyAlignment="1" applyProtection="1">
      <alignment horizontal="right" vertical="center"/>
      <protection locked="0"/>
    </xf>
    <xf numFmtId="49" fontId="20" fillId="6" borderId="2" xfId="0" applyNumberFormat="1" applyFont="1" applyFill="1" applyBorder="1" applyAlignment="1">
      <alignment horizontal="center" vertical="top"/>
    </xf>
    <xf numFmtId="49" fontId="20" fillId="6" borderId="2" xfId="0" applyNumberFormat="1" applyFont="1" applyFill="1" applyBorder="1" applyAlignment="1">
      <alignment horizontal="center" vertical="top" wrapText="1"/>
    </xf>
    <xf numFmtId="49" fontId="20" fillId="6" borderId="15" xfId="0" applyNumberFormat="1" applyFont="1" applyFill="1" applyBorder="1" applyAlignment="1">
      <alignment horizontal="center" vertical="top" wrapText="1"/>
    </xf>
    <xf numFmtId="0" fontId="8" fillId="0" borderId="14" xfId="0" applyFont="1" applyBorder="1" applyAlignment="1">
      <alignment horizontal="center" vertical="top" shrinkToFit="1"/>
    </xf>
    <xf numFmtId="0" fontId="8" fillId="0" borderId="2" xfId="0" applyFont="1" applyBorder="1" applyAlignment="1">
      <alignment horizontal="center" vertical="top" shrinkToFit="1"/>
    </xf>
    <xf numFmtId="0" fontId="8" fillId="0" borderId="15" xfId="0" applyFont="1" applyBorder="1" applyAlignment="1">
      <alignment horizontal="center" vertical="top" shrinkToFi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24" fillId="0" borderId="12" xfId="0" applyFont="1" applyBorder="1" applyAlignment="1">
      <alignment horizontal="center" vertical="center"/>
    </xf>
    <xf numFmtId="0" fontId="22" fillId="0" borderId="36" xfId="0" applyFont="1" applyBorder="1" applyAlignment="1">
      <alignment horizontal="center" vertical="center"/>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0" fontId="84" fillId="7" borderId="9" xfId="0" applyFont="1" applyFill="1" applyBorder="1" applyAlignment="1">
      <alignment horizontal="center" vertical="center" wrapText="1" shrinkToFit="1"/>
    </xf>
    <xf numFmtId="0" fontId="84" fillId="7" borderId="0" xfId="0" applyFont="1" applyFill="1" applyAlignment="1">
      <alignment horizontal="center" vertical="center" shrinkToFit="1"/>
    </xf>
    <xf numFmtId="0" fontId="84" fillId="7" borderId="10" xfId="0" applyFont="1" applyFill="1" applyBorder="1" applyAlignment="1">
      <alignment horizontal="center" vertical="center" shrinkToFit="1"/>
    </xf>
    <xf numFmtId="0" fontId="84" fillId="7" borderId="9" xfId="0" applyFont="1" applyFill="1" applyBorder="1" applyAlignment="1">
      <alignment horizontal="center" vertical="center" shrinkToFit="1"/>
    </xf>
    <xf numFmtId="0" fontId="55" fillId="0" borderId="0" xfId="0" applyFont="1" applyAlignment="1">
      <alignment horizontal="center" vertical="center" wrapText="1"/>
    </xf>
    <xf numFmtId="0" fontId="11" fillId="0" borderId="4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22" fillId="2" borderId="6" xfId="0" applyFont="1" applyFill="1" applyBorder="1" applyAlignment="1">
      <alignment horizontal="center" vertical="center"/>
    </xf>
    <xf numFmtId="0" fontId="81" fillId="3" borderId="1" xfId="0" applyFont="1" applyFill="1" applyBorder="1" applyAlignment="1">
      <alignment horizontal="center" vertical="center"/>
    </xf>
    <xf numFmtId="0" fontId="81" fillId="3" borderId="1" xfId="0" quotePrefix="1" applyFont="1" applyFill="1" applyBorder="1" applyAlignment="1">
      <alignment horizontal="left" vertical="center"/>
    </xf>
    <xf numFmtId="0" fontId="81" fillId="3" borderId="1" xfId="0" applyFont="1" applyFill="1" applyBorder="1" applyAlignment="1">
      <alignment horizontal="left" vertical="center"/>
    </xf>
    <xf numFmtId="0" fontId="22" fillId="2" borderId="1" xfId="0" applyFont="1" applyFill="1" applyBorder="1" applyAlignment="1">
      <alignment horizontal="left" vertical="center"/>
    </xf>
    <xf numFmtId="180" fontId="22" fillId="2" borderId="1" xfId="0" applyNumberFormat="1" applyFont="1" applyFill="1" applyBorder="1" applyAlignment="1" applyProtection="1">
      <alignment horizontal="center" vertical="center"/>
      <protection locked="0"/>
    </xf>
    <xf numFmtId="49" fontId="22" fillId="2" borderId="1" xfId="0" applyNumberFormat="1" applyFont="1" applyFill="1" applyBorder="1" applyAlignment="1" applyProtection="1">
      <alignment horizontal="center" vertical="center"/>
      <protection locked="0"/>
    </xf>
    <xf numFmtId="0" fontId="22" fillId="0" borderId="0" xfId="0" applyFont="1" applyAlignment="1">
      <alignment vertical="center" wrapText="1"/>
    </xf>
    <xf numFmtId="0" fontId="59" fillId="2" borderId="2" xfId="0" applyFont="1" applyFill="1" applyBorder="1" applyAlignment="1" applyProtection="1">
      <alignment horizontal="right" vertical="center"/>
      <protection locked="0"/>
    </xf>
    <xf numFmtId="0" fontId="8" fillId="6" borderId="2" xfId="0" applyFont="1" applyFill="1" applyBorder="1" applyAlignment="1">
      <alignment horizontal="center" vertical="top" wrapText="1"/>
    </xf>
    <xf numFmtId="0" fontId="8" fillId="6" borderId="15" xfId="0" applyFont="1" applyFill="1" applyBorder="1" applyAlignment="1">
      <alignment horizontal="center" vertical="top" wrapText="1"/>
    </xf>
    <xf numFmtId="0" fontId="55" fillId="0" borderId="7"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12" xfId="0" applyFont="1" applyBorder="1" applyAlignment="1">
      <alignment horizontal="center" vertical="center" wrapText="1"/>
    </xf>
    <xf numFmtId="0" fontId="24" fillId="0" borderId="0" xfId="0" applyFont="1" applyAlignment="1">
      <alignment vertical="distributed" shrinkToFit="1"/>
    </xf>
    <xf numFmtId="179" fontId="20" fillId="0" borderId="3" xfId="0" applyNumberFormat="1" applyFont="1" applyBorder="1" applyAlignment="1">
      <alignment horizontal="center" vertical="top"/>
    </xf>
    <xf numFmtId="179" fontId="20" fillId="0" borderId="3" xfId="0" applyNumberFormat="1" applyFont="1" applyBorder="1" applyAlignment="1">
      <alignment horizontal="center" vertical="top" wrapText="1"/>
    </xf>
    <xf numFmtId="0" fontId="8" fillId="0" borderId="39" xfId="0" applyFont="1" applyBorder="1" applyAlignment="1">
      <alignment horizontal="center" vertical="center"/>
    </xf>
    <xf numFmtId="0" fontId="8" fillId="0" borderId="44" xfId="0" applyFont="1" applyBorder="1" applyAlignment="1">
      <alignment horizontal="center" vertical="center"/>
    </xf>
    <xf numFmtId="0" fontId="8" fillId="0" borderId="5" xfId="0" applyFont="1" applyBorder="1" applyAlignment="1">
      <alignment horizontal="center" vertical="center"/>
    </xf>
    <xf numFmtId="0" fontId="8" fillId="2" borderId="13" xfId="0" applyFont="1" applyFill="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center" vertical="center"/>
    </xf>
    <xf numFmtId="177" fontId="8" fillId="4" borderId="2" xfId="0" applyNumberFormat="1" applyFont="1" applyFill="1" applyBorder="1" applyAlignment="1">
      <alignment horizontal="right" vertical="center" shrinkToFit="1"/>
    </xf>
    <xf numFmtId="181" fontId="20" fillId="4" borderId="2" xfId="0" applyNumberFormat="1" applyFont="1" applyFill="1" applyBorder="1" applyAlignment="1">
      <alignment horizontal="right" vertical="center" shrinkToFit="1"/>
    </xf>
    <xf numFmtId="0" fontId="33" fillId="7" borderId="9" xfId="0" applyFont="1" applyFill="1" applyBorder="1" applyAlignment="1">
      <alignment horizontal="center" vertical="center" shrinkToFit="1"/>
    </xf>
    <xf numFmtId="0" fontId="33" fillId="7" borderId="0" xfId="0" applyFont="1" applyFill="1" applyAlignment="1">
      <alignment horizontal="center" vertical="center" shrinkToFit="1"/>
    </xf>
    <xf numFmtId="0" fontId="33" fillId="7" borderId="10" xfId="0" applyFont="1" applyFill="1" applyBorder="1" applyAlignment="1">
      <alignment horizontal="center" vertical="center" shrinkToFit="1"/>
    </xf>
    <xf numFmtId="0" fontId="3"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3" fillId="2" borderId="1" xfId="0" applyFont="1" applyFill="1" applyBorder="1" applyAlignment="1">
      <alignment horizontal="left" vertical="top" wrapText="1"/>
    </xf>
    <xf numFmtId="0" fontId="3" fillId="0" borderId="11" xfId="0" applyFont="1" applyBorder="1" applyAlignment="1">
      <alignment vertical="center" shrinkToFit="1"/>
    </xf>
    <xf numFmtId="0" fontId="3" fillId="0" borderId="1" xfId="0" applyFont="1" applyBorder="1" applyAlignment="1">
      <alignment vertical="center" shrinkToFit="1"/>
    </xf>
    <xf numFmtId="0" fontId="3" fillId="2" borderId="15" xfId="0" applyFont="1" applyFill="1" applyBorder="1" applyAlignment="1">
      <alignment vertical="center" shrinkToFi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center" shrinkToFit="1"/>
    </xf>
    <xf numFmtId="0" fontId="3" fillId="2" borderId="0" xfId="0" applyFont="1" applyFill="1" applyAlignment="1">
      <alignment horizontal="left" vertical="center"/>
    </xf>
    <xf numFmtId="0" fontId="3" fillId="2" borderId="3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28" xfId="0" applyFont="1" applyFill="1" applyBorder="1" applyAlignment="1">
      <alignment horizontal="right" vertical="center"/>
    </xf>
    <xf numFmtId="0" fontId="3" fillId="3" borderId="28" xfId="0" applyFont="1" applyFill="1" applyBorder="1" applyAlignment="1">
      <alignment horizontal="right" vertical="center"/>
    </xf>
    <xf numFmtId="0" fontId="8" fillId="2" borderId="37"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8" xfId="0" applyFont="1" applyFill="1" applyBorder="1" applyAlignment="1">
      <alignment horizontal="right" vertical="center"/>
    </xf>
    <xf numFmtId="0" fontId="8" fillId="3" borderId="28" xfId="0" applyFont="1" applyFill="1" applyBorder="1" applyAlignment="1">
      <alignment horizontal="right" vertical="center"/>
    </xf>
    <xf numFmtId="0" fontId="20" fillId="2" borderId="32" xfId="0" applyFont="1" applyFill="1" applyBorder="1" applyAlignment="1">
      <alignment horizontal="left" vertical="top" wrapText="1"/>
    </xf>
    <xf numFmtId="0" fontId="20" fillId="2" borderId="33" xfId="0" applyFont="1" applyFill="1" applyBorder="1" applyAlignment="1">
      <alignment horizontal="left" vertical="top" wrapText="1"/>
    </xf>
    <xf numFmtId="0" fontId="20" fillId="2" borderId="27"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15" xfId="0" applyFont="1" applyFill="1" applyBorder="1" applyAlignment="1">
      <alignment horizontal="left" vertical="top" wrapText="1"/>
    </xf>
    <xf numFmtId="0" fontId="20" fillId="2" borderId="7"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8"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0"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2" xfId="0" applyFont="1" applyFill="1" applyBorder="1" applyAlignment="1">
      <alignment horizontal="left" vertical="top" wrapText="1"/>
    </xf>
    <xf numFmtId="0" fontId="3" fillId="0" borderId="7" xfId="0" applyFont="1" applyBorder="1" applyAlignment="1">
      <alignment vertical="center" shrinkToFit="1"/>
    </xf>
    <xf numFmtId="0" fontId="3" fillId="0" borderId="3" xfId="0" applyFont="1" applyBorder="1" applyAlignment="1">
      <alignment vertical="center" shrinkToFit="1"/>
    </xf>
    <xf numFmtId="0" fontId="41" fillId="0" borderId="9" xfId="0" applyFont="1" applyBorder="1" applyAlignment="1">
      <alignment vertical="center" shrinkToFit="1"/>
    </xf>
    <xf numFmtId="0" fontId="41" fillId="0" borderId="0" xfId="0" applyFont="1" applyAlignment="1">
      <alignment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11" fillId="2" borderId="2" xfId="0" applyFont="1" applyFill="1" applyBorder="1" applyAlignment="1">
      <alignment horizontal="center" vertical="center" shrinkToFit="1"/>
    </xf>
    <xf numFmtId="0" fontId="11" fillId="0" borderId="9" xfId="0" applyFont="1" applyBorder="1" applyAlignment="1">
      <alignment vertical="center" shrinkToFit="1"/>
    </xf>
    <xf numFmtId="0" fontId="11" fillId="0" borderId="0" xfId="0" applyFont="1" applyAlignment="1">
      <alignment vertical="center" shrinkToFit="1"/>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8" fillId="3" borderId="3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2" borderId="1" xfId="0" applyFont="1" applyFill="1" applyBorder="1" applyAlignment="1">
      <alignment horizontal="left" vertical="center" shrinkToFit="1"/>
    </xf>
    <xf numFmtId="0" fontId="8" fillId="0" borderId="3" xfId="0" applyFont="1" applyBorder="1" applyAlignment="1">
      <alignment horizontal="center" vertical="center"/>
    </xf>
    <xf numFmtId="0" fontId="8" fillId="0" borderId="0" xfId="0" applyFont="1" applyAlignment="1">
      <alignment horizontal="center" vertical="center" shrinkToFit="1"/>
    </xf>
    <xf numFmtId="0" fontId="8" fillId="2" borderId="1" xfId="0" applyFont="1" applyFill="1" applyBorder="1" applyAlignment="1">
      <alignment vertical="center" shrinkToFit="1"/>
    </xf>
    <xf numFmtId="0" fontId="20" fillId="0" borderId="9" xfId="0" applyFont="1" applyBorder="1" applyAlignment="1">
      <alignment horizontal="center" vertical="center" shrinkToFit="1"/>
    </xf>
    <xf numFmtId="0" fontId="20" fillId="0" borderId="0" xfId="0" applyFont="1" applyAlignment="1">
      <alignment horizontal="center" vertical="center" shrinkToFit="1"/>
    </xf>
    <xf numFmtId="0" fontId="20" fillId="2" borderId="1" xfId="0" applyFont="1" applyFill="1" applyBorder="1" applyAlignment="1">
      <alignment vertical="center" shrinkToFit="1"/>
    </xf>
    <xf numFmtId="0" fontId="8" fillId="2" borderId="7" xfId="0" applyFont="1" applyFill="1" applyBorder="1" applyAlignment="1">
      <alignment horizontal="left" vertical="top" wrapText="1" shrinkToFit="1"/>
    </xf>
    <xf numFmtId="0" fontId="8" fillId="2" borderId="3" xfId="0" applyFont="1" applyFill="1" applyBorder="1" applyAlignment="1">
      <alignment horizontal="left" vertical="top" wrapText="1"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10" xfId="0" applyFont="1" applyFill="1" applyBorder="1" applyAlignment="1">
      <alignment horizontal="left" vertical="top" wrapText="1" shrinkToFit="1"/>
    </xf>
    <xf numFmtId="0" fontId="8" fillId="2" borderId="11"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12" xfId="0" applyFont="1" applyFill="1" applyBorder="1" applyAlignment="1">
      <alignment horizontal="left" vertical="top" wrapText="1" shrinkToFit="1"/>
    </xf>
    <xf numFmtId="0" fontId="20" fillId="0" borderId="9" xfId="0" applyFont="1" applyBorder="1" applyAlignment="1">
      <alignment horizontal="left" vertical="center" shrinkToFit="1"/>
    </xf>
    <xf numFmtId="0" fontId="8" fillId="3" borderId="1" xfId="0" applyFont="1" applyFill="1" applyBorder="1" applyAlignment="1">
      <alignment horizontal="left" vertical="center" shrinkToFit="1"/>
    </xf>
    <xf numFmtId="0" fontId="24" fillId="0" borderId="0" xfId="0" applyFont="1" applyAlignment="1">
      <alignment horizontal="left" vertical="top" wrapText="1" shrinkToFit="1"/>
    </xf>
    <xf numFmtId="49" fontId="20" fillId="3" borderId="2" xfId="0" applyNumberFormat="1" applyFont="1" applyFill="1" applyBorder="1" applyAlignment="1">
      <alignment horizontal="center" vertical="top"/>
    </xf>
    <xf numFmtId="0" fontId="20" fillId="3" borderId="2" xfId="0" applyFont="1" applyFill="1" applyBorder="1" applyAlignment="1">
      <alignment horizontal="center" vertical="top"/>
    </xf>
    <xf numFmtId="49" fontId="20" fillId="3" borderId="2" xfId="0" applyNumberFormat="1"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3" borderId="15" xfId="0" applyFont="1" applyFill="1" applyBorder="1" applyAlignment="1">
      <alignment horizontal="center" vertical="top" wrapText="1"/>
    </xf>
    <xf numFmtId="0" fontId="24" fillId="0" borderId="0" xfId="0" applyFont="1" applyAlignment="1">
      <alignment vertical="center" shrinkToFit="1"/>
    </xf>
    <xf numFmtId="0" fontId="8" fillId="2" borderId="1" xfId="0" applyFont="1" applyFill="1" applyBorder="1" applyAlignment="1">
      <alignment horizontal="center" vertical="center"/>
    </xf>
    <xf numFmtId="0" fontId="24" fillId="0" borderId="0" xfId="0" applyFont="1" applyAlignment="1">
      <alignment horizontal="distributed" vertical="center" shrinkToFit="1"/>
    </xf>
    <xf numFmtId="0" fontId="30" fillId="0" borderId="0" xfId="0" applyFont="1" applyAlignment="1">
      <alignment horizontal="center" vertical="center" shrinkToFit="1"/>
    </xf>
    <xf numFmtId="0" fontId="8" fillId="2" borderId="2" xfId="0" applyFont="1" applyFill="1" applyBorder="1" applyAlignment="1">
      <alignment horizontal="left" vertical="center" shrinkToFit="1"/>
    </xf>
    <xf numFmtId="0" fontId="24" fillId="0" borderId="3" xfId="0" applyFont="1" applyBorder="1" applyAlignment="1">
      <alignment horizontal="left" vertical="center" shrinkToFit="1"/>
    </xf>
    <xf numFmtId="0" fontId="8" fillId="2" borderId="2" xfId="0" applyFont="1" applyFill="1" applyBorder="1" applyAlignment="1">
      <alignment horizontal="center" vertical="center" shrinkToFit="1"/>
    </xf>
    <xf numFmtId="0" fontId="8" fillId="2" borderId="6" xfId="0" applyFont="1" applyFill="1" applyBorder="1" applyAlignment="1">
      <alignment horizontal="left" vertical="center"/>
    </xf>
    <xf numFmtId="0" fontId="8" fillId="2" borderId="1" xfId="0" applyFont="1" applyFill="1" applyBorder="1" applyAlignment="1">
      <alignment horizontal="left" vertical="center" wrapText="1" shrinkToFit="1"/>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5" xfId="0" applyFont="1" applyFill="1" applyBorder="1" applyAlignment="1">
      <alignment horizontal="center" vertical="center"/>
    </xf>
    <xf numFmtId="0" fontId="24" fillId="0" borderId="14"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4" xfId="0" applyFont="1" applyBorder="1" applyAlignment="1">
      <alignment horizontal="left" vertical="center" shrinkToFit="1"/>
    </xf>
    <xf numFmtId="0" fontId="24" fillId="0" borderId="2" xfId="0" applyFont="1" applyBorder="1" applyAlignment="1">
      <alignment horizontal="left" vertical="center" shrinkToFit="1"/>
    </xf>
    <xf numFmtId="0" fontId="24" fillId="0" borderId="15"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15"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15" xfId="0" applyFont="1" applyBorder="1" applyAlignment="1">
      <alignment horizontal="left" vertical="center" shrinkToFit="1"/>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0" borderId="0" xfId="0" applyFont="1" applyAlignment="1">
      <alignment vertical="center" shrinkToFit="1"/>
    </xf>
    <xf numFmtId="0" fontId="0" fillId="0" borderId="0" xfId="0" applyAlignment="1">
      <alignment vertical="center" shrinkToFit="1"/>
    </xf>
    <xf numFmtId="49" fontId="8" fillId="0" borderId="0" xfId="0" applyNumberFormat="1" applyFont="1" applyAlignment="1">
      <alignment horizontal="right" vertical="center" shrinkToFit="1"/>
    </xf>
    <xf numFmtId="0" fontId="24" fillId="0" borderId="0" xfId="0" applyFont="1" applyAlignment="1">
      <alignment horizontal="left" vertical="center" shrinkToFit="1"/>
    </xf>
    <xf numFmtId="0" fontId="24" fillId="0" borderId="10"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8" xfId="0" applyFont="1" applyBorder="1" applyAlignment="1">
      <alignment horizontal="left" vertical="center" shrinkToFit="1"/>
    </xf>
    <xf numFmtId="0" fontId="53" fillId="0" borderId="0" xfId="0" applyFont="1" applyAlignment="1">
      <alignment horizontal="left" vertical="top" wrapText="1" shrinkToFit="1"/>
    </xf>
    <xf numFmtId="0" fontId="8" fillId="2" borderId="1" xfId="0" applyFont="1" applyFill="1" applyBorder="1" applyAlignment="1">
      <alignment horizontal="center" vertical="center" shrinkToFit="1"/>
    </xf>
    <xf numFmtId="0" fontId="53" fillId="0" borderId="0" xfId="0" applyFont="1" applyAlignment="1">
      <alignment vertical="center" wrapText="1" shrinkToFit="1"/>
    </xf>
    <xf numFmtId="0" fontId="53" fillId="0" borderId="10" xfId="0" applyFont="1" applyBorder="1" applyAlignment="1">
      <alignment vertical="center" wrapText="1" shrinkToFit="1"/>
    </xf>
    <xf numFmtId="0" fontId="53" fillId="0" borderId="0" xfId="0" applyFont="1" applyAlignment="1">
      <alignment horizontal="left" vertical="center" wrapText="1" shrinkToFit="1"/>
    </xf>
    <xf numFmtId="0" fontId="64" fillId="0" borderId="0" xfId="0" applyFont="1" applyAlignment="1">
      <alignment vertical="center" wrapText="1" shrinkToFit="1"/>
    </xf>
    <xf numFmtId="0" fontId="20" fillId="0" borderId="6" xfId="0" applyFont="1" applyBorder="1" applyAlignment="1">
      <alignment horizontal="left" vertical="center" shrinkToFit="1"/>
    </xf>
    <xf numFmtId="0" fontId="35" fillId="0" borderId="6" xfId="2" applyFont="1" applyFill="1" applyBorder="1" applyAlignment="1">
      <alignment horizontal="left" vertical="center" shrinkToFit="1"/>
    </xf>
    <xf numFmtId="0" fontId="65" fillId="0" borderId="0" xfId="0" applyFont="1" applyAlignment="1">
      <alignment horizontal="left" vertical="center"/>
    </xf>
    <xf numFmtId="0" fontId="65" fillId="0" borderId="6" xfId="0" applyFont="1" applyBorder="1" applyAlignment="1">
      <alignment horizontal="center" vertical="center"/>
    </xf>
    <xf numFmtId="0" fontId="20" fillId="0" borderId="6" xfId="0" applyFont="1" applyBorder="1" applyAlignment="1">
      <alignment horizontal="left" vertical="center"/>
    </xf>
    <xf numFmtId="0" fontId="14" fillId="2" borderId="14"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8" fillId="2" borderId="15" xfId="0" applyFont="1" applyFill="1" applyBorder="1" applyAlignment="1">
      <alignment horizontal="center" vertical="center" shrinkToFit="1"/>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49" fontId="8" fillId="0" borderId="0" xfId="0" applyNumberFormat="1" applyFont="1" applyAlignment="1">
      <alignment horizontal="center" vertical="center" shrinkToFit="1"/>
    </xf>
    <xf numFmtId="0" fontId="89" fillId="2" borderId="1" xfId="0" applyFont="1" applyFill="1" applyBorder="1" applyAlignment="1">
      <alignment horizontal="center" vertical="center" shrinkToFit="1"/>
    </xf>
    <xf numFmtId="0" fontId="74" fillId="0" borderId="0" xfId="0" applyFont="1" applyAlignment="1">
      <alignment horizontal="left" vertical="center" wrapText="1"/>
    </xf>
    <xf numFmtId="0" fontId="8" fillId="3" borderId="1" xfId="0" applyFont="1" applyFill="1" applyBorder="1" applyAlignment="1">
      <alignment horizontal="center" vertical="center" shrinkToFit="1"/>
    </xf>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11" fillId="2" borderId="11"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8" fillId="2" borderId="1"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0" xfId="0" applyFont="1" applyFill="1" applyAlignment="1">
      <alignment horizontal="left" vertical="center" wrapText="1"/>
    </xf>
    <xf numFmtId="0" fontId="20" fillId="2" borderId="1" xfId="0" applyFont="1" applyFill="1" applyBorder="1" applyAlignment="1">
      <alignment horizontal="left" vertical="center" shrinkToFit="1"/>
    </xf>
    <xf numFmtId="0" fontId="20" fillId="2" borderId="1"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9" xfId="0" applyFont="1" applyBorder="1" applyAlignment="1">
      <alignment horizontal="left" vertical="center" shrinkToFit="1"/>
    </xf>
    <xf numFmtId="0" fontId="8" fillId="0" borderId="0" xfId="0" applyFont="1" applyAlignment="1">
      <alignment horizontal="left" vertical="center" shrinkToFi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0" fontId="8" fillId="2" borderId="0" xfId="0" applyFont="1" applyFill="1" applyAlignment="1">
      <alignment horizontal="left" vertical="center"/>
    </xf>
    <xf numFmtId="0" fontId="8" fillId="0" borderId="0" xfId="0" applyFont="1" applyAlignment="1">
      <alignment horizontal="left" vertical="top" wrapText="1"/>
    </xf>
    <xf numFmtId="0" fontId="20" fillId="3" borderId="1" xfId="0" applyFont="1" applyFill="1" applyBorder="1" applyAlignment="1">
      <alignment horizontal="center" vertical="center" shrinkToFit="1"/>
    </xf>
    <xf numFmtId="0" fontId="23" fillId="0" borderId="9" xfId="0" applyFont="1" applyBorder="1" applyAlignment="1">
      <alignment horizontal="left" vertical="top"/>
    </xf>
    <xf numFmtId="0" fontId="23" fillId="0" borderId="0" xfId="0" applyFont="1" applyAlignment="1">
      <alignment horizontal="left" vertical="top"/>
    </xf>
    <xf numFmtId="0" fontId="8" fillId="0" borderId="3" xfId="0" applyFont="1" applyBorder="1" applyAlignment="1">
      <alignment horizontal="left" vertical="center" wrapText="1"/>
    </xf>
    <xf numFmtId="0" fontId="8" fillId="3" borderId="1" xfId="0" applyFont="1" applyFill="1" applyBorder="1" applyAlignment="1">
      <alignment horizontal="center" vertical="center"/>
    </xf>
    <xf numFmtId="0" fontId="8" fillId="2" borderId="12" xfId="0" applyFont="1" applyFill="1" applyBorder="1" applyAlignment="1">
      <alignment horizontal="left" vertical="center"/>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wrapText="1"/>
    </xf>
    <xf numFmtId="0" fontId="24" fillId="0" borderId="0" xfId="0" applyFont="1" applyAlignment="1">
      <alignment horizontal="left" vertical="center" wrapText="1"/>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1" xfId="0" applyFont="1" applyFill="1" applyBorder="1" applyAlignment="1">
      <alignment horizontal="left" vertical="center"/>
    </xf>
    <xf numFmtId="0" fontId="24" fillId="0" borderId="0" xfId="0" applyFont="1">
      <alignment vertical="center"/>
    </xf>
    <xf numFmtId="0" fontId="8" fillId="0" borderId="6" xfId="0" applyFont="1" applyBorder="1" applyAlignment="1">
      <alignment horizontal="center"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23" fillId="0" borderId="0" xfId="0" applyFont="1" applyAlignment="1">
      <alignment horizontal="left" vertical="center" wrapTex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182" fontId="8" fillId="3" borderId="1" xfId="0" applyNumberFormat="1" applyFont="1" applyFill="1" applyBorder="1" applyAlignment="1">
      <alignment horizontal="center" vertical="center"/>
    </xf>
    <xf numFmtId="0" fontId="8" fillId="3" borderId="2" xfId="0" applyFont="1" applyFill="1" applyBorder="1" applyAlignment="1">
      <alignment horizontal="left" vertical="center"/>
    </xf>
    <xf numFmtId="0" fontId="20" fillId="0" borderId="7" xfId="0" applyFont="1" applyBorder="1" applyAlignment="1">
      <alignment horizontal="left" vertical="center" wrapText="1"/>
    </xf>
    <xf numFmtId="0" fontId="20" fillId="0" borderId="3" xfId="0" applyFont="1" applyBorder="1" applyAlignment="1">
      <alignment horizontal="left"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horizontal="left" vertical="center" wrapText="1"/>
    </xf>
    <xf numFmtId="0" fontId="20" fillId="0" borderId="12" xfId="0" applyFont="1" applyBorder="1" applyAlignment="1">
      <alignment horizontal="left" vertical="center" wrapText="1"/>
    </xf>
    <xf numFmtId="0" fontId="8" fillId="3" borderId="0" xfId="0" applyFont="1" applyFill="1" applyAlignment="1">
      <alignment horizontal="left" vertical="center"/>
    </xf>
    <xf numFmtId="0" fontId="20" fillId="0" borderId="14" xfId="0" applyFont="1" applyBorder="1" applyAlignment="1">
      <alignment horizontal="center" vertical="center"/>
    </xf>
    <xf numFmtId="0" fontId="20" fillId="0" borderId="2" xfId="0" applyFont="1" applyBorder="1" applyAlignment="1">
      <alignment horizontal="center" vertical="center"/>
    </xf>
    <xf numFmtId="0" fontId="20" fillId="0" borderId="15" xfId="0" applyFont="1" applyBorder="1" applyAlignment="1">
      <alignment horizontal="center" vertical="center"/>
    </xf>
    <xf numFmtId="0" fontId="20" fillId="0" borderId="10" xfId="0" applyFont="1" applyBorder="1" applyAlignment="1">
      <alignment horizontal="left" vertical="center" wrapText="1"/>
    </xf>
    <xf numFmtId="0" fontId="103" fillId="0" borderId="7" xfId="0" applyFont="1" applyBorder="1" applyAlignment="1">
      <alignment horizontal="left" vertical="center" wrapText="1"/>
    </xf>
    <xf numFmtId="0" fontId="103" fillId="0" borderId="3" xfId="0" applyFont="1" applyBorder="1" applyAlignment="1">
      <alignment horizontal="left" vertical="center" wrapText="1"/>
    </xf>
    <xf numFmtId="0" fontId="103" fillId="0" borderId="8" xfId="0" applyFont="1" applyBorder="1" applyAlignment="1">
      <alignment horizontal="left" vertical="center" wrapText="1"/>
    </xf>
    <xf numFmtId="0" fontId="103" fillId="0" borderId="9" xfId="0" applyFont="1" applyBorder="1" applyAlignment="1">
      <alignment horizontal="left" vertical="center" wrapText="1"/>
    </xf>
    <xf numFmtId="0" fontId="103" fillId="0" borderId="0" xfId="0" applyFont="1" applyAlignment="1">
      <alignment horizontal="left" vertical="center" wrapText="1"/>
    </xf>
    <xf numFmtId="0" fontId="103" fillId="0" borderId="10" xfId="0" applyFont="1" applyBorder="1" applyAlignment="1">
      <alignment horizontal="left" vertical="center" wrapText="1"/>
    </xf>
    <xf numFmtId="0" fontId="103" fillId="0" borderId="11" xfId="0" applyFont="1" applyBorder="1" applyAlignment="1">
      <alignment horizontal="left" vertical="center" wrapText="1"/>
    </xf>
    <xf numFmtId="0" fontId="103" fillId="0" borderId="1" xfId="0" applyFont="1" applyBorder="1" applyAlignment="1">
      <alignment horizontal="left" vertical="center" wrapText="1"/>
    </xf>
    <xf numFmtId="0" fontId="103" fillId="0" borderId="12" xfId="0" applyFont="1" applyBorder="1" applyAlignment="1">
      <alignment horizontal="left" vertical="center" wrapText="1"/>
    </xf>
    <xf numFmtId="0" fontId="103" fillId="0" borderId="6" xfId="0" applyFont="1" applyBorder="1" applyAlignment="1">
      <alignment horizontal="left" vertical="center" wrapText="1"/>
    </xf>
    <xf numFmtId="0" fontId="20" fillId="5" borderId="0" xfId="0" applyFont="1" applyFill="1" applyAlignment="1">
      <alignment horizontal="left" vertical="top" wrapText="1"/>
    </xf>
    <xf numFmtId="0" fontId="20" fillId="0" borderId="7" xfId="0" applyFont="1" applyBorder="1" applyAlignment="1">
      <alignment horizontal="left" vertical="center"/>
    </xf>
    <xf numFmtId="0" fontId="20" fillId="0" borderId="3" xfId="0" applyFont="1" applyBorder="1" applyAlignment="1">
      <alignment horizontal="left" vertical="center"/>
    </xf>
    <xf numFmtId="0" fontId="20" fillId="0" borderId="11" xfId="0" applyFont="1" applyBorder="1" applyAlignment="1">
      <alignment horizontal="left" vertical="center"/>
    </xf>
    <xf numFmtId="0" fontId="20" fillId="0" borderId="1" xfId="0" applyFont="1" applyBorder="1" applyAlignment="1">
      <alignment horizontal="left" vertical="center"/>
    </xf>
    <xf numFmtId="0" fontId="20" fillId="0" borderId="14" xfId="0" applyFont="1" applyBorder="1" applyAlignment="1">
      <alignment horizontal="left" vertical="center" wrapText="1"/>
    </xf>
    <xf numFmtId="0" fontId="20" fillId="0" borderId="2" xfId="0" applyFont="1" applyBorder="1" applyAlignment="1">
      <alignment horizontal="left" vertical="center" wrapText="1"/>
    </xf>
    <xf numFmtId="0" fontId="20" fillId="0" borderId="15" xfId="0" applyFont="1" applyBorder="1" applyAlignment="1">
      <alignment horizontal="left" vertical="center" wrapText="1"/>
    </xf>
    <xf numFmtId="0" fontId="20" fillId="5" borderId="0" xfId="0" applyFont="1" applyFill="1" applyAlignment="1">
      <alignment horizontal="left" vertical="center" wrapText="1"/>
    </xf>
    <xf numFmtId="0" fontId="20" fillId="5" borderId="0" xfId="6" applyFont="1" applyFill="1" applyAlignment="1">
      <alignment horizontal="left" vertical="center"/>
    </xf>
    <xf numFmtId="0" fontId="20" fillId="5" borderId="0" xfId="6" applyFont="1" applyFill="1" applyAlignment="1">
      <alignment horizontal="left" vertical="center" wrapText="1"/>
    </xf>
    <xf numFmtId="0" fontId="64" fillId="0" borderId="2" xfId="0" applyFont="1" applyBorder="1" applyAlignment="1">
      <alignment horizontal="left" vertical="center" wrapText="1"/>
    </xf>
    <xf numFmtId="0" fontId="20" fillId="0" borderId="14" xfId="0" applyFont="1" applyBorder="1" applyAlignment="1">
      <alignment horizontal="left" vertical="center"/>
    </xf>
    <xf numFmtId="0" fontId="20" fillId="0" borderId="2" xfId="0" applyFont="1" applyBorder="1" applyAlignment="1">
      <alignment horizontal="left" vertical="center"/>
    </xf>
    <xf numFmtId="0" fontId="20" fillId="0" borderId="15"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104" fillId="0" borderId="0" xfId="0" applyFont="1" applyAlignment="1">
      <alignment horizontal="left" vertical="center" wrapText="1"/>
    </xf>
    <xf numFmtId="0" fontId="8" fillId="0" borderId="32" xfId="0" applyFont="1" applyBorder="1" applyAlignment="1">
      <alignment horizontal="center" vertical="center"/>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22" fillId="0" borderId="0" xfId="0" applyFont="1" applyAlignment="1">
      <alignment horizontal="left" vertical="top" wrapText="1"/>
    </xf>
    <xf numFmtId="0" fontId="59" fillId="2" borderId="7" xfId="0" applyFont="1" applyFill="1" applyBorder="1" applyAlignment="1">
      <alignment horizontal="left" vertical="top" wrapText="1"/>
    </xf>
    <xf numFmtId="0" fontId="59" fillId="2" borderId="3" xfId="0" applyFont="1" applyFill="1" applyBorder="1" applyAlignment="1">
      <alignment horizontal="left" vertical="top" wrapText="1"/>
    </xf>
    <xf numFmtId="0" fontId="59" fillId="2" borderId="8" xfId="0" applyFont="1" applyFill="1" applyBorder="1" applyAlignment="1">
      <alignment horizontal="left" vertical="top" wrapText="1"/>
    </xf>
    <xf numFmtId="0" fontId="59" fillId="2" borderId="9" xfId="0" applyFont="1" applyFill="1" applyBorder="1" applyAlignment="1">
      <alignment horizontal="left" vertical="top" wrapText="1"/>
    </xf>
    <xf numFmtId="0" fontId="59" fillId="2" borderId="0" xfId="0" applyFont="1" applyFill="1" applyAlignment="1">
      <alignment horizontal="left" vertical="top" wrapText="1"/>
    </xf>
    <xf numFmtId="0" fontId="59" fillId="2" borderId="10" xfId="0" applyFont="1" applyFill="1" applyBorder="1" applyAlignment="1">
      <alignment horizontal="left" vertical="top" wrapText="1"/>
    </xf>
    <xf numFmtId="0" fontId="59" fillId="2" borderId="11" xfId="0" applyFont="1" applyFill="1" applyBorder="1" applyAlignment="1">
      <alignment horizontal="left" vertical="top" wrapText="1"/>
    </xf>
    <xf numFmtId="0" fontId="59" fillId="2" borderId="1" xfId="0" applyFont="1" applyFill="1" applyBorder="1" applyAlignment="1">
      <alignment horizontal="left" vertical="top" wrapText="1"/>
    </xf>
    <xf numFmtId="0" fontId="59" fillId="2" borderId="12" xfId="0" applyFont="1" applyFill="1" applyBorder="1" applyAlignment="1">
      <alignment horizontal="left" vertical="top" wrapText="1"/>
    </xf>
    <xf numFmtId="49" fontId="102" fillId="3" borderId="2" xfId="2" applyNumberFormat="1" applyFont="1" applyFill="1" applyBorder="1" applyAlignment="1">
      <alignment horizontal="center" vertical="center"/>
    </xf>
    <xf numFmtId="0" fontId="20" fillId="3" borderId="2" xfId="0" applyFont="1" applyFill="1" applyBorder="1" applyAlignment="1">
      <alignment horizontal="center" vertical="center"/>
    </xf>
  </cellXfs>
  <cellStyles count="8">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3" xfId="7" xr:uid="{A78AFFCA-71A1-4498-91DC-A2C2B4448A81}"/>
    <cellStyle name="標準 5" xfId="6" xr:uid="{D953D94F-E218-4677-B96A-5721D87A6C8D}"/>
  </cellStyles>
  <dxfs count="5">
    <dxf>
      <font>
        <color rgb="FF800000"/>
      </font>
      <fill>
        <patternFill>
          <bgColor rgb="FFFF9999"/>
        </patternFill>
      </fill>
    </dxf>
    <dxf>
      <font>
        <color rgb="FF800000"/>
      </font>
      <fill>
        <patternFill>
          <bgColor rgb="FFFF9999"/>
        </patternFill>
      </fill>
    </dxf>
    <dxf>
      <font>
        <color auto="1"/>
      </font>
      <fill>
        <patternFill>
          <bgColor rgb="FFCCECFF"/>
        </patternFill>
      </fill>
    </dxf>
    <dxf>
      <font>
        <color auto="1"/>
      </font>
      <fill>
        <patternFill>
          <bgColor rgb="FFCCECFF"/>
        </patternFill>
      </fill>
    </dxf>
    <dxf>
      <font>
        <color auto="1"/>
      </font>
      <fill>
        <patternFill>
          <bgColor rgb="FFCCECFF"/>
        </patternFill>
      </fill>
    </dxf>
  </dxfs>
  <tableStyles count="0" defaultTableStyle="TableStyleMedium2" defaultPivotStyle="PivotStyleLight16"/>
  <colors>
    <mruColors>
      <color rgb="FF6600FF"/>
      <color rgb="FFFFFF00"/>
      <color rgb="FFCCECFF"/>
      <color rgb="FF0000FF"/>
      <color rgb="FFFFFF99"/>
      <color rgb="FFCCCCFF"/>
      <color rgb="FF800000"/>
      <color rgb="FF003366"/>
      <color rgb="FF0000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103673</xdr:colOff>
      <xdr:row>136</xdr:row>
      <xdr:rowOff>110152</xdr:rowOff>
    </xdr:from>
    <xdr:to>
      <xdr:col>5</xdr:col>
      <xdr:colOff>47999</xdr:colOff>
      <xdr:row>143</xdr:row>
      <xdr:rowOff>158726</xdr:rowOff>
    </xdr:to>
    <xdr:cxnSp macro="">
      <xdr:nvCxnSpPr>
        <xdr:cNvPr id="5" name="コネクタ: カギ線 4">
          <a:extLst>
            <a:ext uri="{FF2B5EF4-FFF2-40B4-BE49-F238E27FC236}">
              <a16:creationId xmlns:a16="http://schemas.microsoft.com/office/drawing/2014/main" id="{00000000-0008-0000-0300-000005000000}"/>
            </a:ext>
          </a:extLst>
        </xdr:cNvPr>
        <xdr:cNvCxnSpPr>
          <a:endCxn id="10" idx="1"/>
        </xdr:cNvCxnSpPr>
      </xdr:nvCxnSpPr>
      <xdr:spPr>
        <a:xfrm rot="16200000" flipH="1">
          <a:off x="74228" y="22772812"/>
          <a:ext cx="1227859" cy="39141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140</xdr:row>
      <xdr:rowOff>8031</xdr:rowOff>
    </xdr:from>
    <xdr:to>
      <xdr:col>5</xdr:col>
      <xdr:colOff>123265</xdr:colOff>
      <xdr:row>147</xdr:row>
      <xdr:rowOff>134472</xdr:rowOff>
    </xdr:to>
    <xdr:sp macro="" textlink="">
      <xdr:nvSpPr>
        <xdr:cNvPr id="10" name="左中かっこ 9">
          <a:extLst>
            <a:ext uri="{FF2B5EF4-FFF2-40B4-BE49-F238E27FC236}">
              <a16:creationId xmlns:a16="http://schemas.microsoft.com/office/drawing/2014/main" id="{00000000-0008-0000-0300-00000A000000}"/>
            </a:ext>
          </a:extLst>
        </xdr:cNvPr>
        <xdr:cNvSpPr/>
      </xdr:nvSpPr>
      <xdr:spPr>
        <a:xfrm>
          <a:off x="866028" y="21590560"/>
          <a:ext cx="75266" cy="44020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135</xdr:row>
      <xdr:rowOff>47999</xdr:rowOff>
    </xdr:from>
    <xdr:to>
      <xdr:col>5</xdr:col>
      <xdr:colOff>44824</xdr:colOff>
      <xdr:row>136</xdr:row>
      <xdr:rowOff>78441</xdr:rowOff>
    </xdr:to>
    <xdr:cxnSp macro="">
      <xdr:nvCxnSpPr>
        <xdr:cNvPr id="9" name="コネクタ: カギ線 8">
          <a:extLst>
            <a:ext uri="{FF2B5EF4-FFF2-40B4-BE49-F238E27FC236}">
              <a16:creationId xmlns:a16="http://schemas.microsoft.com/office/drawing/2014/main" id="{00000000-0008-0000-0300-000009000000}"/>
            </a:ext>
          </a:extLst>
        </xdr:cNvPr>
        <xdr:cNvCxnSpPr/>
      </xdr:nvCxnSpPr>
      <xdr:spPr>
        <a:xfrm>
          <a:off x="492804" y="22992234"/>
          <a:ext cx="387887" cy="205391"/>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135</xdr:row>
      <xdr:rowOff>8031</xdr:rowOff>
    </xdr:from>
    <xdr:to>
      <xdr:col>5</xdr:col>
      <xdr:colOff>123265</xdr:colOff>
      <xdr:row>137</xdr:row>
      <xdr:rowOff>134472</xdr:rowOff>
    </xdr:to>
    <xdr:sp macro="" textlink="">
      <xdr:nvSpPr>
        <xdr:cNvPr id="12" name="左中かっこ 11">
          <a:extLst>
            <a:ext uri="{FF2B5EF4-FFF2-40B4-BE49-F238E27FC236}">
              <a16:creationId xmlns:a16="http://schemas.microsoft.com/office/drawing/2014/main" id="{00000000-0008-0000-0300-00000C000000}"/>
            </a:ext>
          </a:extLst>
        </xdr:cNvPr>
        <xdr:cNvSpPr/>
      </xdr:nvSpPr>
      <xdr:spPr>
        <a:xfrm>
          <a:off x="883866" y="22952266"/>
          <a:ext cx="75266" cy="47633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103673</xdr:colOff>
      <xdr:row>136</xdr:row>
      <xdr:rowOff>110152</xdr:rowOff>
    </xdr:from>
    <xdr:to>
      <xdr:col>5</xdr:col>
      <xdr:colOff>47999</xdr:colOff>
      <xdr:row>143</xdr:row>
      <xdr:rowOff>158726</xdr:rowOff>
    </xdr:to>
    <xdr:cxnSp macro="">
      <xdr:nvCxnSpPr>
        <xdr:cNvPr id="2" name="コネクタ: カギ線 1">
          <a:extLst>
            <a:ext uri="{FF2B5EF4-FFF2-40B4-BE49-F238E27FC236}">
              <a16:creationId xmlns:a16="http://schemas.microsoft.com/office/drawing/2014/main" id="{00000000-0008-0000-0500-000002000000}"/>
            </a:ext>
          </a:extLst>
        </xdr:cNvPr>
        <xdr:cNvCxnSpPr>
          <a:endCxn id="3" idx="1"/>
        </xdr:cNvCxnSpPr>
      </xdr:nvCxnSpPr>
      <xdr:spPr>
        <a:xfrm rot="16200000" flipH="1">
          <a:off x="61074" y="22898451"/>
          <a:ext cx="1242374" cy="3824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140</xdr:row>
      <xdr:rowOff>8031</xdr:rowOff>
    </xdr:from>
    <xdr:to>
      <xdr:col>5</xdr:col>
      <xdr:colOff>123265</xdr:colOff>
      <xdr:row>147</xdr:row>
      <xdr:rowOff>134472</xdr:rowOff>
    </xdr:to>
    <xdr:sp macro="" textlink="">
      <xdr:nvSpPr>
        <xdr:cNvPr id="3" name="左中かっこ 2">
          <a:extLst>
            <a:ext uri="{FF2B5EF4-FFF2-40B4-BE49-F238E27FC236}">
              <a16:creationId xmlns:a16="http://schemas.microsoft.com/office/drawing/2014/main" id="{00000000-0008-0000-0500-000003000000}"/>
            </a:ext>
          </a:extLst>
        </xdr:cNvPr>
        <xdr:cNvSpPr/>
      </xdr:nvSpPr>
      <xdr:spPr>
        <a:xfrm>
          <a:off x="873499" y="23026781"/>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135</xdr:row>
      <xdr:rowOff>47999</xdr:rowOff>
    </xdr:from>
    <xdr:to>
      <xdr:col>5</xdr:col>
      <xdr:colOff>44824</xdr:colOff>
      <xdr:row>136</xdr:row>
      <xdr:rowOff>78441</xdr:rowOff>
    </xdr:to>
    <xdr:cxnSp macro="">
      <xdr:nvCxnSpPr>
        <xdr:cNvPr id="4" name="コネクタ: カギ線 3">
          <a:extLst>
            <a:ext uri="{FF2B5EF4-FFF2-40B4-BE49-F238E27FC236}">
              <a16:creationId xmlns:a16="http://schemas.microsoft.com/office/drawing/2014/main" id="{00000000-0008-0000-0500-000004000000}"/>
            </a:ext>
          </a:extLst>
        </xdr:cNvPr>
        <xdr:cNvCxnSpPr/>
      </xdr:nvCxnSpPr>
      <xdr:spPr>
        <a:xfrm>
          <a:off x="491378" y="2222854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135</xdr:row>
      <xdr:rowOff>8031</xdr:rowOff>
    </xdr:from>
    <xdr:to>
      <xdr:col>5</xdr:col>
      <xdr:colOff>123265</xdr:colOff>
      <xdr:row>137</xdr:row>
      <xdr:rowOff>134472</xdr:rowOff>
    </xdr:to>
    <xdr:sp macro="" textlink="">
      <xdr:nvSpPr>
        <xdr:cNvPr id="5" name="左中かっこ 4">
          <a:extLst>
            <a:ext uri="{FF2B5EF4-FFF2-40B4-BE49-F238E27FC236}">
              <a16:creationId xmlns:a16="http://schemas.microsoft.com/office/drawing/2014/main" id="{00000000-0008-0000-0500-000005000000}"/>
            </a:ext>
          </a:extLst>
        </xdr:cNvPr>
        <xdr:cNvSpPr/>
      </xdr:nvSpPr>
      <xdr:spPr>
        <a:xfrm>
          <a:off x="873499" y="22188581"/>
          <a:ext cx="75266" cy="482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11206</xdr:colOff>
          <xdr:row>72</xdr:row>
          <xdr:rowOff>0</xdr:rowOff>
        </xdr:from>
        <xdr:to>
          <xdr:col>43</xdr:col>
          <xdr:colOff>149345</xdr:colOff>
          <xdr:row>92</xdr:row>
          <xdr:rowOff>145677</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1]申請書式貼り付け用0124!$A$1:$W$40" spid="_x0000_s3101"/>
                </a:ext>
              </a:extLst>
            </xdr:cNvPicPr>
          </xdr:nvPicPr>
          <xdr:blipFill>
            <a:blip xmlns:r="http://schemas.openxmlformats.org/officeDocument/2006/relationships" r:embed="rId1"/>
            <a:srcRect/>
            <a:stretch>
              <a:fillRect/>
            </a:stretch>
          </xdr:blipFill>
          <xdr:spPr bwMode="auto">
            <a:xfrm>
              <a:off x="11206" y="11855824"/>
              <a:ext cx="6884080" cy="350744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38</xdr:col>
      <xdr:colOff>56413</xdr:colOff>
      <xdr:row>28</xdr:row>
      <xdr:rowOff>77664</xdr:rowOff>
    </xdr:from>
    <xdr:to>
      <xdr:col>42</xdr:col>
      <xdr:colOff>119213</xdr:colOff>
      <xdr:row>34</xdr:row>
      <xdr:rowOff>89664</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6812813" y="3887664"/>
          <a:ext cx="774000" cy="774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44450</xdr:colOff>
      <xdr:row>22</xdr:row>
      <xdr:rowOff>44450</xdr:rowOff>
    </xdr:from>
    <xdr:to>
      <xdr:col>43</xdr:col>
      <xdr:colOff>104775</xdr:colOff>
      <xdr:row>26</xdr:row>
      <xdr:rowOff>158750</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035675" y="3530600"/>
          <a:ext cx="1031875" cy="762000"/>
        </a:xfrm>
        <a:prstGeom prst="wedgeRoundRectCallout">
          <a:avLst>
            <a:gd name="adj1" fmla="val -35196"/>
            <a:gd name="adj2" fmla="val 81880"/>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pPr algn="ctr"/>
          <a:r>
            <a:rPr kumimoji="1" lang="ja-JP" altLang="en-US" sz="1100" b="0">
              <a:solidFill>
                <a:srgbClr val="FF0000"/>
              </a:solidFill>
              <a:latin typeface="ＭＳ Ｐ明朝" panose="02020600040205080304" pitchFamily="18" charset="-128"/>
              <a:ea typeface="ＭＳ Ｐ明朝" panose="02020600040205080304" pitchFamily="18" charset="-128"/>
            </a:rPr>
            <a:t>代表者印</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pPr algn="ctr"/>
          <a:r>
            <a:rPr kumimoji="1" lang="ja-JP" altLang="en-US" sz="1100" b="0">
              <a:solidFill>
                <a:srgbClr val="FF0000"/>
              </a:solidFill>
              <a:latin typeface="ＭＳ Ｐ明朝" panose="02020600040205080304" pitchFamily="18" charset="-128"/>
              <a:ea typeface="ＭＳ Ｐ明朝" panose="02020600040205080304" pitchFamily="18" charset="-128"/>
            </a:rPr>
            <a:t>を捺して</a:t>
          </a:r>
          <a:br>
            <a:rPr kumimoji="1" lang="en-US" altLang="ja-JP" sz="1100" b="0">
              <a:solidFill>
                <a:srgbClr val="FF0000"/>
              </a:solidFill>
              <a:latin typeface="ＭＳ Ｐ明朝" panose="02020600040205080304" pitchFamily="18" charset="-128"/>
              <a:ea typeface="ＭＳ Ｐ明朝" panose="02020600040205080304" pitchFamily="18" charset="-128"/>
            </a:rPr>
          </a:br>
          <a:r>
            <a:rPr kumimoji="1" lang="ja-JP" altLang="en-US" sz="1100" b="0">
              <a:solidFill>
                <a:srgbClr val="FF0000"/>
              </a:solidFill>
              <a:latin typeface="ＭＳ Ｐ明朝" panose="02020600040205080304" pitchFamily="18" charset="-128"/>
              <a:ea typeface="ＭＳ Ｐ明朝" panose="02020600040205080304" pitchFamily="18" charset="-128"/>
            </a:rPr>
            <a:t>ください</a:t>
          </a:r>
        </a:p>
      </xdr:txBody>
    </xdr:sp>
    <xdr:clientData/>
  </xdr:twoCellAnchor>
  <xdr:twoCellAnchor>
    <xdr:from>
      <xdr:col>36</xdr:col>
      <xdr:colOff>19050</xdr:colOff>
      <xdr:row>7</xdr:row>
      <xdr:rowOff>19050</xdr:rowOff>
    </xdr:from>
    <xdr:to>
      <xdr:col>42</xdr:col>
      <xdr:colOff>190500</xdr:colOff>
      <xdr:row>8</xdr:row>
      <xdr:rowOff>104775</xdr:rowOff>
    </xdr:to>
    <xdr:sp macro="" textlink="">
      <xdr:nvSpPr>
        <xdr:cNvPr id="5" name="角丸四角形 1">
          <a:extLst>
            <a:ext uri="{FF2B5EF4-FFF2-40B4-BE49-F238E27FC236}">
              <a16:creationId xmlns:a16="http://schemas.microsoft.com/office/drawing/2014/main" id="{00000000-0008-0000-0800-000005000000}"/>
            </a:ext>
          </a:extLst>
        </xdr:cNvPr>
        <xdr:cNvSpPr/>
      </xdr:nvSpPr>
      <xdr:spPr>
        <a:xfrm>
          <a:off x="5848350" y="1028700"/>
          <a:ext cx="1143000" cy="257175"/>
        </a:xfrm>
        <a:prstGeom prst="roundRect">
          <a:avLst/>
        </a:prstGeom>
        <a:solidFill>
          <a:schemeClr val="accent4">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76200</xdr:colOff>
      <xdr:row>75</xdr:row>
      <xdr:rowOff>28575</xdr:rowOff>
    </xdr:from>
    <xdr:to>
      <xdr:col>30</xdr:col>
      <xdr:colOff>140969</xdr:colOff>
      <xdr:row>77</xdr:row>
      <xdr:rowOff>133350</xdr:rowOff>
    </xdr:to>
    <xdr:sp macro="" textlink="">
      <xdr:nvSpPr>
        <xdr:cNvPr id="2" name="左大かっこ 1">
          <a:extLst>
            <a:ext uri="{FF2B5EF4-FFF2-40B4-BE49-F238E27FC236}">
              <a16:creationId xmlns:a16="http://schemas.microsoft.com/office/drawing/2014/main" id="{00000000-0008-0000-0900-000002000000}"/>
            </a:ext>
          </a:extLst>
        </xdr:cNvPr>
        <xdr:cNvSpPr/>
      </xdr:nvSpPr>
      <xdr:spPr>
        <a:xfrm>
          <a:off x="5143500" y="10102850"/>
          <a:ext cx="67944"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75</xdr:row>
      <xdr:rowOff>28575</xdr:rowOff>
    </xdr:from>
    <xdr:to>
      <xdr:col>34</xdr:col>
      <xdr:colOff>85725</xdr:colOff>
      <xdr:row>77</xdr:row>
      <xdr:rowOff>133350</xdr:rowOff>
    </xdr:to>
    <xdr:sp macro="" textlink="">
      <xdr:nvSpPr>
        <xdr:cNvPr id="3" name="左大かっこ 2">
          <a:extLst>
            <a:ext uri="{FF2B5EF4-FFF2-40B4-BE49-F238E27FC236}">
              <a16:creationId xmlns:a16="http://schemas.microsoft.com/office/drawing/2014/main" id="{00000000-0008-0000-0900-000003000000}"/>
            </a:ext>
          </a:extLst>
        </xdr:cNvPr>
        <xdr:cNvSpPr/>
      </xdr:nvSpPr>
      <xdr:spPr>
        <a:xfrm flipH="1">
          <a:off x="5657850" y="10102850"/>
          <a:ext cx="63500"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66</xdr:row>
      <xdr:rowOff>28575</xdr:rowOff>
    </xdr:from>
    <xdr:to>
      <xdr:col>30</xdr:col>
      <xdr:colOff>140969</xdr:colOff>
      <xdr:row>68</xdr:row>
      <xdr:rowOff>133350</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5143500" y="8731250"/>
          <a:ext cx="67944"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66</xdr:row>
      <xdr:rowOff>28575</xdr:rowOff>
    </xdr:from>
    <xdr:to>
      <xdr:col>34</xdr:col>
      <xdr:colOff>85725</xdr:colOff>
      <xdr:row>68</xdr:row>
      <xdr:rowOff>133350</xdr:rowOff>
    </xdr:to>
    <xdr:sp macro="" textlink="">
      <xdr:nvSpPr>
        <xdr:cNvPr id="5" name="左大かっこ 4">
          <a:extLst>
            <a:ext uri="{FF2B5EF4-FFF2-40B4-BE49-F238E27FC236}">
              <a16:creationId xmlns:a16="http://schemas.microsoft.com/office/drawing/2014/main" id="{00000000-0008-0000-0900-000005000000}"/>
            </a:ext>
          </a:extLst>
        </xdr:cNvPr>
        <xdr:cNvSpPr/>
      </xdr:nvSpPr>
      <xdr:spPr>
        <a:xfrm flipH="1">
          <a:off x="5657850" y="8731250"/>
          <a:ext cx="63500"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57</xdr:row>
      <xdr:rowOff>28575</xdr:rowOff>
    </xdr:from>
    <xdr:to>
      <xdr:col>30</xdr:col>
      <xdr:colOff>140969</xdr:colOff>
      <xdr:row>59</xdr:row>
      <xdr:rowOff>133350</xdr:rowOff>
    </xdr:to>
    <xdr:sp macro="" textlink="">
      <xdr:nvSpPr>
        <xdr:cNvPr id="6" name="左大かっこ 5">
          <a:extLst>
            <a:ext uri="{FF2B5EF4-FFF2-40B4-BE49-F238E27FC236}">
              <a16:creationId xmlns:a16="http://schemas.microsoft.com/office/drawing/2014/main" id="{00000000-0008-0000-0900-000006000000}"/>
            </a:ext>
          </a:extLst>
        </xdr:cNvPr>
        <xdr:cNvSpPr/>
      </xdr:nvSpPr>
      <xdr:spPr>
        <a:xfrm>
          <a:off x="5143500" y="7359650"/>
          <a:ext cx="67944"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57</xdr:row>
      <xdr:rowOff>28575</xdr:rowOff>
    </xdr:from>
    <xdr:to>
      <xdr:col>34</xdr:col>
      <xdr:colOff>85725</xdr:colOff>
      <xdr:row>59</xdr:row>
      <xdr:rowOff>133350</xdr:rowOff>
    </xdr:to>
    <xdr:sp macro="" textlink="">
      <xdr:nvSpPr>
        <xdr:cNvPr id="7" name="左大かっこ 6">
          <a:extLst>
            <a:ext uri="{FF2B5EF4-FFF2-40B4-BE49-F238E27FC236}">
              <a16:creationId xmlns:a16="http://schemas.microsoft.com/office/drawing/2014/main" id="{00000000-0008-0000-0900-000007000000}"/>
            </a:ext>
          </a:extLst>
        </xdr:cNvPr>
        <xdr:cNvSpPr/>
      </xdr:nvSpPr>
      <xdr:spPr>
        <a:xfrm flipH="1">
          <a:off x="5657850" y="7359650"/>
          <a:ext cx="63500"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48</xdr:row>
      <xdr:rowOff>28575</xdr:rowOff>
    </xdr:from>
    <xdr:to>
      <xdr:col>30</xdr:col>
      <xdr:colOff>140969</xdr:colOff>
      <xdr:row>50</xdr:row>
      <xdr:rowOff>133350</xdr:rowOff>
    </xdr:to>
    <xdr:sp macro="" textlink="">
      <xdr:nvSpPr>
        <xdr:cNvPr id="8" name="左大かっこ 7">
          <a:extLst>
            <a:ext uri="{FF2B5EF4-FFF2-40B4-BE49-F238E27FC236}">
              <a16:creationId xmlns:a16="http://schemas.microsoft.com/office/drawing/2014/main" id="{00000000-0008-0000-0900-000008000000}"/>
            </a:ext>
          </a:extLst>
        </xdr:cNvPr>
        <xdr:cNvSpPr/>
      </xdr:nvSpPr>
      <xdr:spPr>
        <a:xfrm>
          <a:off x="5143500" y="5988050"/>
          <a:ext cx="67944"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48</xdr:row>
      <xdr:rowOff>28575</xdr:rowOff>
    </xdr:from>
    <xdr:to>
      <xdr:col>34</xdr:col>
      <xdr:colOff>85725</xdr:colOff>
      <xdr:row>50</xdr:row>
      <xdr:rowOff>133350</xdr:rowOff>
    </xdr:to>
    <xdr:sp macro="" textlink="">
      <xdr:nvSpPr>
        <xdr:cNvPr id="9" name="左大かっこ 8">
          <a:extLst>
            <a:ext uri="{FF2B5EF4-FFF2-40B4-BE49-F238E27FC236}">
              <a16:creationId xmlns:a16="http://schemas.microsoft.com/office/drawing/2014/main" id="{00000000-0008-0000-0900-000009000000}"/>
            </a:ext>
          </a:extLst>
        </xdr:cNvPr>
        <xdr:cNvSpPr/>
      </xdr:nvSpPr>
      <xdr:spPr>
        <a:xfrm flipH="1">
          <a:off x="5657850" y="5988050"/>
          <a:ext cx="63500" cy="4127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92075</xdr:colOff>
      <xdr:row>4</xdr:row>
      <xdr:rowOff>15875</xdr:rowOff>
    </xdr:from>
    <xdr:ext cx="2341218" cy="275717"/>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7159625" y="49212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84</xdr:row>
      <xdr:rowOff>0</xdr:rowOff>
    </xdr:from>
    <xdr:to>
      <xdr:col>30</xdr:col>
      <xdr:colOff>140969</xdr:colOff>
      <xdr:row>84</xdr:row>
      <xdr:rowOff>133350</xdr:rowOff>
    </xdr:to>
    <xdr:sp macro="" textlink="">
      <xdr:nvSpPr>
        <xdr:cNvPr id="11" name="左大かっこ 10">
          <a:extLst>
            <a:ext uri="{FF2B5EF4-FFF2-40B4-BE49-F238E27FC236}">
              <a16:creationId xmlns:a16="http://schemas.microsoft.com/office/drawing/2014/main" id="{00000000-0008-0000-0900-00000B000000}"/>
            </a:ext>
          </a:extLst>
        </xdr:cNvPr>
        <xdr:cNvSpPr/>
      </xdr:nvSpPr>
      <xdr:spPr>
        <a:xfrm>
          <a:off x="5143500" y="10534650"/>
          <a:ext cx="67944"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84</xdr:row>
      <xdr:rowOff>0</xdr:rowOff>
    </xdr:from>
    <xdr:to>
      <xdr:col>34</xdr:col>
      <xdr:colOff>85725</xdr:colOff>
      <xdr:row>84</xdr:row>
      <xdr:rowOff>133350</xdr:rowOff>
    </xdr:to>
    <xdr:sp macro="" textlink="">
      <xdr:nvSpPr>
        <xdr:cNvPr id="12" name="左大かっこ 11">
          <a:extLst>
            <a:ext uri="{FF2B5EF4-FFF2-40B4-BE49-F238E27FC236}">
              <a16:creationId xmlns:a16="http://schemas.microsoft.com/office/drawing/2014/main" id="{00000000-0008-0000-0900-00000C000000}"/>
            </a:ext>
          </a:extLst>
        </xdr:cNvPr>
        <xdr:cNvSpPr/>
      </xdr:nvSpPr>
      <xdr:spPr>
        <a:xfrm flipH="1">
          <a:off x="5657850" y="10534650"/>
          <a:ext cx="63500"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91</xdr:row>
      <xdr:rowOff>0</xdr:rowOff>
    </xdr:from>
    <xdr:to>
      <xdr:col>30</xdr:col>
      <xdr:colOff>140969</xdr:colOff>
      <xdr:row>91</xdr:row>
      <xdr:rowOff>133350</xdr:rowOff>
    </xdr:to>
    <xdr:sp macro="" textlink="">
      <xdr:nvSpPr>
        <xdr:cNvPr id="13" name="左大かっこ 12">
          <a:extLst>
            <a:ext uri="{FF2B5EF4-FFF2-40B4-BE49-F238E27FC236}">
              <a16:creationId xmlns:a16="http://schemas.microsoft.com/office/drawing/2014/main" id="{00000000-0008-0000-0900-00000D000000}"/>
            </a:ext>
          </a:extLst>
        </xdr:cNvPr>
        <xdr:cNvSpPr/>
      </xdr:nvSpPr>
      <xdr:spPr>
        <a:xfrm>
          <a:off x="5143500" y="10534650"/>
          <a:ext cx="67944"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91</xdr:row>
      <xdr:rowOff>0</xdr:rowOff>
    </xdr:from>
    <xdr:to>
      <xdr:col>34</xdr:col>
      <xdr:colOff>85725</xdr:colOff>
      <xdr:row>91</xdr:row>
      <xdr:rowOff>133350</xdr:rowOff>
    </xdr:to>
    <xdr:sp macro="" textlink="">
      <xdr:nvSpPr>
        <xdr:cNvPr id="14" name="左大かっこ 13">
          <a:extLst>
            <a:ext uri="{FF2B5EF4-FFF2-40B4-BE49-F238E27FC236}">
              <a16:creationId xmlns:a16="http://schemas.microsoft.com/office/drawing/2014/main" id="{00000000-0008-0000-0900-00000E000000}"/>
            </a:ext>
          </a:extLst>
        </xdr:cNvPr>
        <xdr:cNvSpPr/>
      </xdr:nvSpPr>
      <xdr:spPr>
        <a:xfrm flipH="1">
          <a:off x="5657850" y="10534650"/>
          <a:ext cx="63500" cy="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134473</xdr:colOff>
      <xdr:row>11</xdr:row>
      <xdr:rowOff>97117</xdr:rowOff>
    </xdr:from>
    <xdr:to>
      <xdr:col>57</xdr:col>
      <xdr:colOff>276412</xdr:colOff>
      <xdr:row>14</xdr:row>
      <xdr:rowOff>59765</xdr:rowOff>
    </xdr:to>
    <xdr:sp macro="" textlink="">
      <xdr:nvSpPr>
        <xdr:cNvPr id="16" name="吹き出し: 四角形 15">
          <a:extLst>
            <a:ext uri="{FF2B5EF4-FFF2-40B4-BE49-F238E27FC236}">
              <a16:creationId xmlns:a16="http://schemas.microsoft.com/office/drawing/2014/main" id="{00000000-0008-0000-0900-000010000000}"/>
            </a:ext>
          </a:extLst>
        </xdr:cNvPr>
        <xdr:cNvSpPr/>
      </xdr:nvSpPr>
      <xdr:spPr>
        <a:xfrm>
          <a:off x="7403355" y="1090705"/>
          <a:ext cx="4952998" cy="27641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6)</a:t>
          </a:r>
          <a:r>
            <a:rPr kumimoji="1" lang="en-US" altLang="ja-JP" sz="1000" baseline="0">
              <a:solidFill>
                <a:srgbClr val="FF0000"/>
              </a:solidFill>
            </a:rPr>
            <a:t> </a:t>
          </a:r>
          <a:r>
            <a:rPr kumimoji="1" lang="ja-JP" altLang="en-US" sz="1000">
              <a:solidFill>
                <a:srgbClr val="FF0000"/>
              </a:solidFill>
            </a:rPr>
            <a:t>所属部署、部署の内容、研修生の役割（役職、部下の数）、業務内容を記載してください。</a:t>
          </a:r>
        </a:p>
      </xdr:txBody>
    </xdr:sp>
    <xdr:clientData/>
  </xdr:twoCellAnchor>
  <xdr:twoCellAnchor>
    <xdr:from>
      <xdr:col>44</xdr:col>
      <xdr:colOff>134471</xdr:colOff>
      <xdr:row>29</xdr:row>
      <xdr:rowOff>82175</xdr:rowOff>
    </xdr:from>
    <xdr:to>
      <xdr:col>54</xdr:col>
      <xdr:colOff>239057</xdr:colOff>
      <xdr:row>33</xdr:row>
      <xdr:rowOff>14942</xdr:rowOff>
    </xdr:to>
    <xdr:sp macro="" textlink="">
      <xdr:nvSpPr>
        <xdr:cNvPr id="21" name="吹き出し: 四角形 20">
          <a:extLst>
            <a:ext uri="{FF2B5EF4-FFF2-40B4-BE49-F238E27FC236}">
              <a16:creationId xmlns:a16="http://schemas.microsoft.com/office/drawing/2014/main" id="{00000000-0008-0000-0900-000015000000}"/>
            </a:ext>
          </a:extLst>
        </xdr:cNvPr>
        <xdr:cNvSpPr/>
      </xdr:nvSpPr>
      <xdr:spPr>
        <a:xfrm>
          <a:off x="7403353" y="3301999"/>
          <a:ext cx="3033057" cy="463178"/>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7)</a:t>
          </a:r>
          <a:r>
            <a:rPr kumimoji="1" lang="ja-JP" altLang="en-US" sz="1000">
              <a:solidFill>
                <a:srgbClr val="FF0000"/>
              </a:solidFill>
            </a:rPr>
            <a:t>外部施設、会社施設の場合、</a:t>
          </a:r>
          <a:endParaRPr kumimoji="1" lang="en-US" altLang="ja-JP" sz="1000">
            <a:solidFill>
              <a:srgbClr val="FF0000"/>
            </a:solidFill>
          </a:endParaRPr>
        </a:p>
        <a:p>
          <a:pPr algn="l"/>
          <a:r>
            <a:rPr kumimoji="1" lang="ja-JP" altLang="en-US" sz="1000">
              <a:solidFill>
                <a:srgbClr val="FF0000"/>
              </a:solidFill>
            </a:rPr>
            <a:t>名称、所在地を記載してください。</a:t>
          </a:r>
        </a:p>
      </xdr:txBody>
    </xdr:sp>
    <xdr:clientData/>
  </xdr:twoCellAnchor>
  <xdr:twoCellAnchor>
    <xdr:from>
      <xdr:col>44</xdr:col>
      <xdr:colOff>135590</xdr:colOff>
      <xdr:row>14</xdr:row>
      <xdr:rowOff>112057</xdr:rowOff>
    </xdr:from>
    <xdr:to>
      <xdr:col>57</xdr:col>
      <xdr:colOff>366059</xdr:colOff>
      <xdr:row>21</xdr:row>
      <xdr:rowOff>134470</xdr:rowOff>
    </xdr:to>
    <xdr:sp macro="" textlink="">
      <xdr:nvSpPr>
        <xdr:cNvPr id="23" name="吹き出し: 四角形 22">
          <a:extLst>
            <a:ext uri="{FF2B5EF4-FFF2-40B4-BE49-F238E27FC236}">
              <a16:creationId xmlns:a16="http://schemas.microsoft.com/office/drawing/2014/main" id="{00000000-0008-0000-0900-000017000000}"/>
            </a:ext>
          </a:extLst>
        </xdr:cNvPr>
        <xdr:cNvSpPr/>
      </xdr:nvSpPr>
      <xdr:spPr>
        <a:xfrm>
          <a:off x="7404472" y="1419410"/>
          <a:ext cx="5041528" cy="836707"/>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記載例</a:t>
          </a:r>
          <a:r>
            <a:rPr kumimoji="1" lang="en-US" altLang="ja-JP" sz="1000">
              <a:solidFill>
                <a:srgbClr val="FF0000"/>
              </a:solidFill>
            </a:rPr>
            <a:t>】</a:t>
          </a:r>
        </a:p>
        <a:p>
          <a:pPr algn="l"/>
          <a:r>
            <a:rPr kumimoji="1" lang="ja-JP" altLang="en-US" sz="1000">
              <a:solidFill>
                <a:srgbClr val="FF0000"/>
              </a:solidFill>
            </a:rPr>
            <a:t>専用加工機の組立、メンテナンスを行う</a:t>
          </a:r>
          <a:r>
            <a:rPr kumimoji="1" lang="en-US" altLang="ja-JP" sz="1000">
              <a:solidFill>
                <a:srgbClr val="FF0000"/>
              </a:solidFill>
            </a:rPr>
            <a:t>Machine Tooling&amp;Mentenace Team</a:t>
          </a:r>
          <a:r>
            <a:rPr kumimoji="1" lang="ja-JP" altLang="en-US" sz="1000">
              <a:solidFill>
                <a:srgbClr val="FF0000"/>
              </a:solidFill>
            </a:rPr>
            <a:t>に所属</a:t>
          </a:r>
        </a:p>
        <a:p>
          <a:pPr algn="l"/>
          <a:r>
            <a:rPr kumimoji="1" lang="ja-JP" altLang="en-US" sz="1000">
              <a:solidFill>
                <a:srgbClr val="FF0000"/>
              </a:solidFill>
            </a:rPr>
            <a:t>研修生は１０人からなるチームのチームリーダを務め、グループリーダーの補佐にあたる。</a:t>
          </a:r>
          <a:endParaRPr kumimoji="1" lang="en-US" altLang="ja-JP" sz="1000">
            <a:solidFill>
              <a:srgbClr val="FF0000"/>
            </a:solidFill>
          </a:endParaRPr>
        </a:p>
        <a:p>
          <a:pPr algn="l"/>
          <a:r>
            <a:rPr kumimoji="1" lang="ja-JP" altLang="en-US" sz="1000">
              <a:solidFill>
                <a:srgbClr val="FF0000"/>
              </a:solidFill>
            </a:rPr>
            <a:t>設備設置や設置後の設備品質保証・稼働促進業務を行っている。</a:t>
          </a:r>
        </a:p>
      </xdr:txBody>
    </xdr:sp>
    <xdr:clientData/>
  </xdr:twoCellAnchor>
  <xdr:twoCellAnchor>
    <xdr:from>
      <xdr:col>44</xdr:col>
      <xdr:colOff>29322</xdr:colOff>
      <xdr:row>77</xdr:row>
      <xdr:rowOff>122703</xdr:rowOff>
    </xdr:from>
    <xdr:to>
      <xdr:col>54</xdr:col>
      <xdr:colOff>130733</xdr:colOff>
      <xdr:row>95</xdr:row>
      <xdr:rowOff>127002</xdr:rowOff>
    </xdr:to>
    <xdr:sp macro="" textlink="">
      <xdr:nvSpPr>
        <xdr:cNvPr id="24" name="吹き出し: 四角形 23">
          <a:extLst>
            <a:ext uri="{FF2B5EF4-FFF2-40B4-BE49-F238E27FC236}">
              <a16:creationId xmlns:a16="http://schemas.microsoft.com/office/drawing/2014/main" id="{00000000-0008-0000-0900-000018000000}"/>
            </a:ext>
          </a:extLst>
        </xdr:cNvPr>
        <xdr:cNvSpPr/>
      </xdr:nvSpPr>
      <xdr:spPr>
        <a:xfrm>
          <a:off x="7212293" y="10633821"/>
          <a:ext cx="3003734" cy="474946"/>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成果の確認方法の「その他」の例</a:t>
          </a:r>
          <a:endParaRPr kumimoji="1" lang="en-US" altLang="ja-JP" sz="1000">
            <a:solidFill>
              <a:srgbClr val="FF0000"/>
            </a:solidFill>
          </a:endParaRPr>
        </a:p>
        <a:p>
          <a:pPr algn="l"/>
          <a:r>
            <a:rPr kumimoji="1" lang="ja-JP" altLang="en-US" sz="1000">
              <a:solidFill>
                <a:srgbClr val="FF0000"/>
              </a:solidFill>
            </a:rPr>
            <a:t>・発表会</a:t>
          </a:r>
          <a:r>
            <a:rPr kumimoji="1" lang="en-US" altLang="ja-JP" sz="1000">
              <a:solidFill>
                <a:srgbClr val="FF0000"/>
              </a:solidFill>
            </a:rPr>
            <a:t>/</a:t>
          </a:r>
          <a:r>
            <a:rPr kumimoji="1" lang="ja-JP" altLang="en-US" sz="1000">
              <a:solidFill>
                <a:srgbClr val="FF0000"/>
              </a:solidFill>
            </a:rPr>
            <a:t>日誌</a:t>
          </a:r>
          <a:r>
            <a:rPr kumimoji="1" lang="en-US" altLang="ja-JP" sz="1000">
              <a:solidFill>
                <a:srgbClr val="FF0000"/>
              </a:solidFill>
            </a:rPr>
            <a:t>/</a:t>
          </a:r>
          <a:r>
            <a:rPr kumimoji="1" lang="ja-JP" altLang="en-US" sz="1000">
              <a:solidFill>
                <a:srgbClr val="FF0000"/>
              </a:solidFill>
            </a:rPr>
            <a:t>面談</a:t>
          </a:r>
          <a:r>
            <a:rPr kumimoji="1" lang="en-US" altLang="ja-JP" sz="1000">
              <a:solidFill>
                <a:srgbClr val="FF0000"/>
              </a:solidFill>
            </a:rPr>
            <a:t>/</a:t>
          </a:r>
          <a:r>
            <a:rPr kumimoji="1" lang="ja-JP" altLang="en-US" sz="1000">
              <a:solidFill>
                <a:srgbClr val="FF0000"/>
              </a:solidFill>
            </a:rPr>
            <a:t>会議</a:t>
          </a:r>
          <a:r>
            <a:rPr kumimoji="1" lang="en-US" altLang="ja-JP" sz="1000">
              <a:solidFill>
                <a:srgbClr val="FF0000"/>
              </a:solidFill>
            </a:rPr>
            <a:t>/</a:t>
          </a:r>
          <a:r>
            <a:rPr kumimoji="1" lang="ja-JP" altLang="en-US" sz="1000">
              <a:solidFill>
                <a:srgbClr val="FF0000"/>
              </a:solidFill>
            </a:rPr>
            <a:t>観察</a:t>
          </a:r>
          <a:r>
            <a:rPr kumimoji="1" lang="en-US" altLang="ja-JP" sz="1000">
              <a:solidFill>
                <a:srgbClr val="FF0000"/>
              </a:solidFill>
            </a:rPr>
            <a:t>/</a:t>
          </a:r>
          <a:r>
            <a:rPr kumimoji="1" lang="ja-JP" altLang="en-US" sz="1000">
              <a:solidFill>
                <a:srgbClr val="FF0000"/>
              </a:solidFill>
            </a:rPr>
            <a:t>日誌等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44</xdr:col>
      <xdr:colOff>114300</xdr:colOff>
      <xdr:row>3</xdr:row>
      <xdr:rowOff>9525</xdr:rowOff>
    </xdr:from>
    <xdr:ext cx="2341218" cy="45910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58100" y="35242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1/3</a:t>
          </a:r>
          <a:r>
            <a:rPr kumimoji="1" lang="ja-JP" altLang="en-US" sz="1100" b="1">
              <a:solidFill>
                <a:srgbClr val="FFFFFF"/>
              </a:solidFill>
            </a:rPr>
            <a:t>ページ目（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twoCellAnchor>
    <xdr:from>
      <xdr:col>45</xdr:col>
      <xdr:colOff>66675</xdr:colOff>
      <xdr:row>157</xdr:row>
      <xdr:rowOff>104775</xdr:rowOff>
    </xdr:from>
    <xdr:to>
      <xdr:col>49</xdr:col>
      <xdr:colOff>361950</xdr:colOff>
      <xdr:row>159</xdr:row>
      <xdr:rowOff>66675</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6562725" y="23136225"/>
          <a:ext cx="232410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twoCellAnchor>
    <xdr:from>
      <xdr:col>45</xdr:col>
      <xdr:colOff>133349</xdr:colOff>
      <xdr:row>165</xdr:row>
      <xdr:rowOff>139700</xdr:rowOff>
    </xdr:from>
    <xdr:to>
      <xdr:col>49</xdr:col>
      <xdr:colOff>600075</xdr:colOff>
      <xdr:row>176</xdr:row>
      <xdr:rowOff>101600</xdr:rowOff>
    </xdr:to>
    <xdr:sp macro="" textlink="">
      <xdr:nvSpPr>
        <xdr:cNvPr id="4" name="吹き出し: 四角形 3">
          <a:extLst>
            <a:ext uri="{FF2B5EF4-FFF2-40B4-BE49-F238E27FC236}">
              <a16:creationId xmlns:a16="http://schemas.microsoft.com/office/drawing/2014/main" id="{00000000-0008-0000-0A00-000004000000}"/>
            </a:ext>
          </a:extLst>
        </xdr:cNvPr>
        <xdr:cNvSpPr/>
      </xdr:nvSpPr>
      <xdr:spPr>
        <a:xfrm>
          <a:off x="6629399" y="24390350"/>
          <a:ext cx="2495551" cy="1638300"/>
        </a:xfrm>
        <a:prstGeom prst="wedgeRectCallout">
          <a:avLst>
            <a:gd name="adj1" fmla="val -58480"/>
            <a:gd name="adj2" fmla="val 24594"/>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研修生の所属企業が、</a:t>
          </a:r>
          <a:r>
            <a:rPr kumimoji="1" lang="ja-JP" altLang="ja-JP" sz="1100">
              <a:solidFill>
                <a:schemeClr val="dk1"/>
              </a:solidFill>
              <a:effectLst/>
              <a:latin typeface="+mn-lt"/>
              <a:ea typeface="+mn-ea"/>
              <a:cs typeface="+mn-cs"/>
            </a:rPr>
            <a:t>日本側出資比率が</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％を超える</a:t>
          </a:r>
          <a:r>
            <a:rPr kumimoji="1" lang="ja-JP" altLang="en-US" sz="1100">
              <a:solidFill>
                <a:schemeClr val="dk1"/>
              </a:solidFill>
              <a:effectLst/>
              <a:latin typeface="+mn-lt"/>
              <a:ea typeface="+mn-ea"/>
              <a:cs typeface="+mn-cs"/>
            </a:rPr>
            <a:t>場合、以下の条件を満たす必要があります。</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rtl="0" eaLnBrk="1" latinLnBrk="0" hangingPunct="1"/>
          <a:r>
            <a:rPr kumimoji="1" lang="en-US" altLang="ja-JP" sz="1100">
              <a:solidFill>
                <a:schemeClr val="dk1"/>
              </a:solidFill>
              <a:effectLst/>
              <a:latin typeface="+mn-lt"/>
              <a:ea typeface="+mn-ea"/>
              <a:cs typeface="+mn-cs"/>
            </a:rPr>
            <a:t>ⅰ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ヵ年以下</a:t>
          </a:r>
          <a:endParaRPr lang="ja-JP" altLang="ja-JP">
            <a:effectLst/>
          </a:endParaRPr>
        </a:p>
        <a:p>
          <a:pPr rtl="0" eaLnBrk="1" latinLnBrk="0" hangingPunct="1"/>
          <a:r>
            <a:rPr kumimoji="1" lang="en-US" altLang="ja-JP" sz="1100">
              <a:solidFill>
                <a:schemeClr val="dk1"/>
              </a:solidFill>
              <a:effectLst/>
              <a:latin typeface="+mn-lt"/>
              <a:ea typeface="+mn-ea"/>
              <a:cs typeface="+mn-cs"/>
            </a:rPr>
            <a:t>ⅱ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ヵ月以上１ヵ年未満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拘束期間は</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ヵ年以下</a:t>
          </a:r>
          <a:endParaRPr kumimoji="1" lang="en-US" altLang="ja-JP" sz="1100"/>
        </a:p>
      </xdr:txBody>
    </xdr:sp>
    <xdr:clientData/>
  </xdr:twoCellAnchor>
  <xdr:twoCellAnchor>
    <xdr:from>
      <xdr:col>46</xdr:col>
      <xdr:colOff>6350</xdr:colOff>
      <xdr:row>190</xdr:row>
      <xdr:rowOff>19050</xdr:rowOff>
    </xdr:from>
    <xdr:to>
      <xdr:col>49</xdr:col>
      <xdr:colOff>577850</xdr:colOff>
      <xdr:row>196</xdr:row>
      <xdr:rowOff>25400</xdr:rowOff>
    </xdr:to>
    <xdr:sp macro="" textlink="">
      <xdr:nvSpPr>
        <xdr:cNvPr id="5" name="吹き出し: 四角形 4">
          <a:extLst>
            <a:ext uri="{FF2B5EF4-FFF2-40B4-BE49-F238E27FC236}">
              <a16:creationId xmlns:a16="http://schemas.microsoft.com/office/drawing/2014/main" id="{00000000-0008-0000-0A00-000005000000}"/>
            </a:ext>
          </a:extLst>
        </xdr:cNvPr>
        <xdr:cNvSpPr/>
      </xdr:nvSpPr>
      <xdr:spPr>
        <a:xfrm>
          <a:off x="6645275" y="28079700"/>
          <a:ext cx="2457450" cy="920750"/>
        </a:xfrm>
        <a:prstGeom prst="wedgeRectCallout">
          <a:avLst>
            <a:gd name="adj1" fmla="val -58873"/>
            <a:gd name="adj2" fmla="val -586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「違約金方式による弁償」は認められていません。</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「派遣企業が実際に負担した費用の弁償」である必要があります。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xdr:txBody>
    </xdr:sp>
    <xdr:clientData/>
  </xdr:twoCellAnchor>
  <xdr:twoCellAnchor>
    <xdr:from>
      <xdr:col>45</xdr:col>
      <xdr:colOff>95250</xdr:colOff>
      <xdr:row>198</xdr:row>
      <xdr:rowOff>123825</xdr:rowOff>
    </xdr:from>
    <xdr:to>
      <xdr:col>49</xdr:col>
      <xdr:colOff>396875</xdr:colOff>
      <xdr:row>200</xdr:row>
      <xdr:rowOff>85725</xdr:rowOff>
    </xdr:to>
    <xdr:sp macro="" textlink="">
      <xdr:nvSpPr>
        <xdr:cNvPr id="6" name="吹き出し: 四角形 5">
          <a:extLst>
            <a:ext uri="{FF2B5EF4-FFF2-40B4-BE49-F238E27FC236}">
              <a16:creationId xmlns:a16="http://schemas.microsoft.com/office/drawing/2014/main" id="{00000000-0008-0000-0A00-000006000000}"/>
            </a:ext>
          </a:extLst>
        </xdr:cNvPr>
        <xdr:cNvSpPr/>
      </xdr:nvSpPr>
      <xdr:spPr>
        <a:xfrm>
          <a:off x="6591300" y="29403675"/>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「いいえ</a:t>
          </a:r>
          <a:r>
            <a:rPr kumimoji="1" lang="en-US" altLang="ja-JP" sz="1100"/>
            <a:t>/No</a:t>
          </a:r>
          <a:r>
            <a:rPr kumimoji="1" lang="ja-JP" altLang="en-US" sz="1100"/>
            <a:t>」である必要があります。</a:t>
          </a:r>
          <a:endParaRPr kumimoji="1" lang="en-US" altLang="ja-JP" sz="1100"/>
        </a:p>
      </xdr:txBody>
    </xdr:sp>
    <xdr:clientData/>
  </xdr:twoCellAnchor>
  <xdr:twoCellAnchor>
    <xdr:from>
      <xdr:col>45</xdr:col>
      <xdr:colOff>104775</xdr:colOff>
      <xdr:row>209</xdr:row>
      <xdr:rowOff>142875</xdr:rowOff>
    </xdr:from>
    <xdr:to>
      <xdr:col>49</xdr:col>
      <xdr:colOff>406400</xdr:colOff>
      <xdr:row>211</xdr:row>
      <xdr:rowOff>104775</xdr:rowOff>
    </xdr:to>
    <xdr:sp macro="" textlink="">
      <xdr:nvSpPr>
        <xdr:cNvPr id="7" name="吹き出し: 四角形 6">
          <a:extLst>
            <a:ext uri="{FF2B5EF4-FFF2-40B4-BE49-F238E27FC236}">
              <a16:creationId xmlns:a16="http://schemas.microsoft.com/office/drawing/2014/main" id="{00000000-0008-0000-0A00-000007000000}"/>
            </a:ext>
          </a:extLst>
        </xdr:cNvPr>
        <xdr:cNvSpPr/>
      </xdr:nvSpPr>
      <xdr:spPr>
        <a:xfrm>
          <a:off x="6600825" y="31232475"/>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50800</xdr:colOff>
          <xdr:row>27</xdr:row>
          <xdr:rowOff>31750</xdr:rowOff>
        </xdr:from>
        <xdr:to>
          <xdr:col>10</xdr:col>
          <xdr:colOff>12700</xdr:colOff>
          <xdr:row>34</xdr:row>
          <xdr:rowOff>165100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B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27</xdr:row>
          <xdr:rowOff>31750</xdr:rowOff>
        </xdr:from>
        <xdr:to>
          <xdr:col>10</xdr:col>
          <xdr:colOff>12700</xdr:colOff>
          <xdr:row>34</xdr:row>
          <xdr:rowOff>165100</xdr:rowOff>
        </xdr:to>
        <xdr:sp macro="" textlink="">
          <xdr:nvSpPr>
            <xdr:cNvPr id="15363" name="Object 3" hidden="1">
              <a:extLst>
                <a:ext uri="{63B3BB69-23CF-44E3-9099-C40C66FF867C}">
                  <a14:compatExt spid="_x0000_s15363"/>
                </a:ext>
                <a:ext uri="{FF2B5EF4-FFF2-40B4-BE49-F238E27FC236}">
                  <a16:creationId xmlns:a16="http://schemas.microsoft.com/office/drawing/2014/main" id="{00000000-0008-0000-0B00-000003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46</xdr:col>
      <xdr:colOff>114300</xdr:colOff>
      <xdr:row>75</xdr:row>
      <xdr:rowOff>95251</xdr:rowOff>
    </xdr:from>
    <xdr:to>
      <xdr:col>58</xdr:col>
      <xdr:colOff>57149</xdr:colOff>
      <xdr:row>82</xdr:row>
      <xdr:rowOff>114300</xdr:rowOff>
    </xdr:to>
    <xdr:sp macro="" textlink="">
      <xdr:nvSpPr>
        <xdr:cNvPr id="2" name="吹き出し: 四角形 1">
          <a:extLst>
            <a:ext uri="{FF2B5EF4-FFF2-40B4-BE49-F238E27FC236}">
              <a16:creationId xmlns:a16="http://schemas.microsoft.com/office/drawing/2014/main" id="{00000000-0008-0000-0D00-000002000000}"/>
            </a:ext>
          </a:extLst>
        </xdr:cNvPr>
        <xdr:cNvSpPr/>
      </xdr:nvSpPr>
      <xdr:spPr>
        <a:xfrm>
          <a:off x="6686550" y="10610851"/>
          <a:ext cx="2076449" cy="97154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（＝研修開始前日）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（＝研修終了日翌日）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が表示されています。</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（タイの場合も変更は不要です）</a:t>
          </a:r>
          <a:endParaRPr kumimoji="1" lang="en-US" altLang="ja-JP" sz="1000"/>
        </a:p>
      </xdr:txBody>
    </xdr:sp>
    <xdr:clientData/>
  </xdr:twoCellAnchor>
  <xdr:twoCellAnchor>
    <xdr:from>
      <xdr:col>46</xdr:col>
      <xdr:colOff>38100</xdr:colOff>
      <xdr:row>9</xdr:row>
      <xdr:rowOff>66676</xdr:rowOff>
    </xdr:from>
    <xdr:to>
      <xdr:col>57</xdr:col>
      <xdr:colOff>47625</xdr:colOff>
      <xdr:row>14</xdr:row>
      <xdr:rowOff>104775</xdr:rowOff>
    </xdr:to>
    <xdr:sp macro="" textlink="">
      <xdr:nvSpPr>
        <xdr:cNvPr id="3" name="吹き出し: 四角形 2">
          <a:extLst>
            <a:ext uri="{FF2B5EF4-FFF2-40B4-BE49-F238E27FC236}">
              <a16:creationId xmlns:a16="http://schemas.microsoft.com/office/drawing/2014/main" id="{00000000-0008-0000-0D00-000003000000}"/>
            </a:ext>
          </a:extLst>
        </xdr:cNvPr>
        <xdr:cNvSpPr/>
      </xdr:nvSpPr>
      <xdr:spPr>
        <a:xfrm>
          <a:off x="6610350" y="1209676"/>
          <a:ext cx="2000250" cy="80009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タイからの研修生は自国を出国して自国に帰国するまで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333501"/>
          <a:ext cx="1178080" cy="123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srfl011\04.&#30740;&#20462;&#12539;&#27966;&#36963;&#26989;&#21209;G\270%20&#26469;&#24180;&#24230;&#30003;&#36796;&#12415;&#26696;&#20869;\2025&#24180;&#24230;&#12467;&#12540;&#12473;&#38283;&#35373;&#26696;&#20869;(2025.01&#37197;&#20449;)\2025&#24180;&#24230;_&#19968;&#33324;&#30740;&#20462;&#12467;&#12540;&#12473;&#38283;&#35373;&#20104;&#23450;_20250124.xlsx" TargetMode="External"/><Relationship Id="rId1" Type="http://schemas.openxmlformats.org/officeDocument/2006/relationships/externalLinkPath" Target="/270%20&#26469;&#24180;&#24230;&#30003;&#36796;&#12415;&#26696;&#20869;/2025&#24180;&#24230;&#12467;&#12540;&#12473;&#38283;&#35373;&#26696;&#20869;(2025.01&#37197;&#20449;)/2025&#24180;&#24230;_&#19968;&#33324;&#30740;&#20462;&#12467;&#12540;&#12473;&#38283;&#35373;&#20104;&#23450;_2025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10 1.24送信用(最新)"/>
      <sheetName val="申請書式貼り付け用0124"/>
      <sheetName val="0110 1.24送信用"/>
      <sheetName val="0124"/>
      <sheetName val="申請書式貼り付け用"/>
      <sheetName val="0109"/>
      <sheetName val="0109案"/>
      <sheetName val="2019年度(案)"/>
      <sheetName val="2018、2019年度比較"/>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6.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oleObject" Target="../embeddings/oleObject2.bin"/><Relationship Id="rId5" Type="http://schemas.openxmlformats.org/officeDocument/2006/relationships/image" Target="../media/image3.png"/><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taro-osaka@tokyoap.jp"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ots.jp/jp/policy/privacy.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aots.jp/jp/policy/privac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F3C1-BCCC-480E-8E14-45DC60EC84D6}">
  <dimension ref="A1:BO2"/>
  <sheetViews>
    <sheetView workbookViewId="0">
      <selection activeCell="A2" sqref="A2"/>
    </sheetView>
  </sheetViews>
  <sheetFormatPr defaultRowHeight="13" x14ac:dyDescent="0.2"/>
  <cols>
    <col min="1" max="1" width="9" style="454"/>
    <col min="2" max="2" width="11" style="454" bestFit="1" customWidth="1"/>
    <col min="3" max="3" width="7.08984375" bestFit="1" customWidth="1"/>
    <col min="5" max="5" width="11" bestFit="1" customWidth="1"/>
    <col min="6" max="7" width="17.26953125" customWidth="1"/>
    <col min="8" max="8" width="5.26953125" bestFit="1" customWidth="1"/>
    <col min="9" max="10" width="13" bestFit="1" customWidth="1"/>
    <col min="11" max="11" width="12.08984375" bestFit="1" customWidth="1"/>
    <col min="12" max="13" width="11" bestFit="1" customWidth="1"/>
    <col min="14" max="14" width="5.26953125" bestFit="1" customWidth="1"/>
    <col min="15" max="15" width="10.453125" bestFit="1" customWidth="1"/>
    <col min="16" max="18" width="5.26953125" bestFit="1" customWidth="1"/>
    <col min="19" max="19" width="9" customWidth="1"/>
    <col min="20" max="20" width="13" bestFit="1" customWidth="1"/>
    <col min="21" max="21" width="11" bestFit="1" customWidth="1"/>
    <col min="22" max="22" width="15.08984375" bestFit="1" customWidth="1"/>
    <col min="23" max="23" width="5.26953125" bestFit="1" customWidth="1"/>
    <col min="24" max="24" width="9" customWidth="1"/>
    <col min="25" max="25" width="14.7265625" bestFit="1" customWidth="1"/>
    <col min="26" max="26" width="12.6328125" bestFit="1" customWidth="1"/>
    <col min="27" max="27" width="13" bestFit="1" customWidth="1"/>
    <col min="28" max="29" width="9" bestFit="1" customWidth="1"/>
    <col min="30" max="30" width="11" bestFit="1" customWidth="1"/>
    <col min="31" max="31" width="9.7265625" bestFit="1" customWidth="1"/>
    <col min="32" max="32" width="13.90625" bestFit="1" customWidth="1"/>
    <col min="33" max="33" width="11.6328125" bestFit="1" customWidth="1"/>
    <col min="34" max="34" width="11.36328125" bestFit="1" customWidth="1"/>
    <col min="35" max="35" width="11.6328125" bestFit="1" customWidth="1"/>
    <col min="36" max="36" width="11.36328125" bestFit="1" customWidth="1"/>
    <col min="37" max="37" width="9.6328125" bestFit="1" customWidth="1"/>
    <col min="38" max="38" width="9.36328125" bestFit="1" customWidth="1"/>
    <col min="39" max="39" width="15.08984375" bestFit="1" customWidth="1"/>
    <col min="40" max="40" width="21.6328125" bestFit="1" customWidth="1"/>
    <col min="41" max="41" width="24.90625" bestFit="1" customWidth="1"/>
    <col min="42" max="42" width="17.26953125" bestFit="1" customWidth="1"/>
    <col min="43" max="43" width="9" customWidth="1"/>
    <col min="44" max="45" width="11" bestFit="1" customWidth="1"/>
    <col min="46" max="46" width="9" customWidth="1"/>
    <col min="47" max="47" width="13" bestFit="1" customWidth="1"/>
    <col min="48" max="48" width="17.26953125" bestFit="1" customWidth="1"/>
    <col min="49" max="49" width="19.7265625" customWidth="1"/>
    <col min="50" max="50" width="21.7265625" customWidth="1"/>
    <col min="51" max="51" width="17.6328125" customWidth="1"/>
    <col min="52" max="54" width="22.90625" customWidth="1"/>
    <col min="55" max="55" width="17.6328125" customWidth="1"/>
    <col min="56" max="56" width="22.90625" customWidth="1"/>
    <col min="57" max="57" width="19.7265625" customWidth="1"/>
    <col min="58" max="60" width="17.6328125" customWidth="1"/>
    <col min="61" max="61" width="21.7265625" customWidth="1"/>
    <col min="62" max="62" width="23.90625" customWidth="1"/>
    <col min="63" max="64" width="30.7265625" bestFit="1" customWidth="1"/>
    <col min="65" max="65" width="24.453125" bestFit="1" customWidth="1"/>
    <col min="66" max="66" width="28" bestFit="1" customWidth="1"/>
    <col min="67" max="67" width="28.7265625" bestFit="1" customWidth="1"/>
  </cols>
  <sheetData>
    <row r="1" spans="1:67" x14ac:dyDescent="0.2">
      <c r="A1" s="454" t="s">
        <v>1256</v>
      </c>
      <c r="B1" s="454" t="s">
        <v>1257</v>
      </c>
      <c r="C1" s="454" t="s">
        <v>1258</v>
      </c>
      <c r="D1" t="s">
        <v>1259</v>
      </c>
      <c r="E1" t="s">
        <v>1260</v>
      </c>
      <c r="F1" t="s">
        <v>1261</v>
      </c>
      <c r="G1" t="s">
        <v>1262</v>
      </c>
      <c r="H1" t="s">
        <v>1263</v>
      </c>
      <c r="I1" t="s">
        <v>1264</v>
      </c>
      <c r="J1" t="s">
        <v>1265</v>
      </c>
      <c r="K1" t="s">
        <v>1266</v>
      </c>
      <c r="L1" s="454" t="s">
        <v>1267</v>
      </c>
      <c r="M1" s="454" t="s">
        <v>1268</v>
      </c>
      <c r="N1" s="454" t="s">
        <v>1269</v>
      </c>
      <c r="O1" s="454" t="s">
        <v>1270</v>
      </c>
      <c r="P1" s="454" t="s">
        <v>1271</v>
      </c>
      <c r="Q1" s="454" t="s">
        <v>1272</v>
      </c>
      <c r="R1" s="454" t="s">
        <v>1273</v>
      </c>
      <c r="S1" s="454" t="s">
        <v>1274</v>
      </c>
      <c r="T1" s="454" t="s">
        <v>1275</v>
      </c>
      <c r="U1" s="454" t="s">
        <v>1276</v>
      </c>
      <c r="V1" s="454" t="s">
        <v>1277</v>
      </c>
      <c r="W1" s="454" t="s">
        <v>1278</v>
      </c>
      <c r="X1" s="454" t="s">
        <v>1279</v>
      </c>
      <c r="Y1" t="s">
        <v>1280</v>
      </c>
      <c r="Z1" t="s">
        <v>1281</v>
      </c>
      <c r="AA1" t="s">
        <v>1282</v>
      </c>
      <c r="AB1" t="s">
        <v>1283</v>
      </c>
      <c r="AC1" t="s">
        <v>1284</v>
      </c>
      <c r="AD1" t="s">
        <v>1285</v>
      </c>
      <c r="AE1" t="s">
        <v>1286</v>
      </c>
      <c r="AF1" t="s">
        <v>1287</v>
      </c>
      <c r="AG1" t="s">
        <v>1288</v>
      </c>
      <c r="AH1" t="s">
        <v>1289</v>
      </c>
      <c r="AI1" t="s">
        <v>1290</v>
      </c>
      <c r="AJ1" t="s">
        <v>1291</v>
      </c>
      <c r="AK1" t="s">
        <v>1292</v>
      </c>
      <c r="AL1" t="s">
        <v>1293</v>
      </c>
      <c r="AM1" t="s">
        <v>1294</v>
      </c>
      <c r="AN1" t="s">
        <v>1295</v>
      </c>
      <c r="AO1" t="s">
        <v>1296</v>
      </c>
      <c r="AP1" t="s">
        <v>1297</v>
      </c>
      <c r="AQ1" s="454" t="s">
        <v>1298</v>
      </c>
      <c r="AR1" s="454" t="s">
        <v>1299</v>
      </c>
      <c r="AS1" s="454" t="s">
        <v>1300</v>
      </c>
      <c r="AT1" s="454" t="s">
        <v>1301</v>
      </c>
      <c r="AU1" s="454" t="s">
        <v>1302</v>
      </c>
      <c r="AV1" s="454" t="s">
        <v>1303</v>
      </c>
      <c r="AW1" s="454" t="s">
        <v>1304</v>
      </c>
      <c r="AX1" s="454" t="s">
        <v>1305</v>
      </c>
      <c r="AY1" s="454" t="s">
        <v>1306</v>
      </c>
      <c r="AZ1" s="454" t="s">
        <v>1307</v>
      </c>
      <c r="BA1" s="454" t="s">
        <v>1308</v>
      </c>
      <c r="BB1" s="454" t="s">
        <v>1309</v>
      </c>
      <c r="BC1" s="454" t="s">
        <v>1310</v>
      </c>
      <c r="BD1" s="454" t="s">
        <v>1311</v>
      </c>
      <c r="BE1" s="454" t="s">
        <v>1312</v>
      </c>
      <c r="BF1" s="454" t="s">
        <v>1313</v>
      </c>
      <c r="BG1" s="454" t="s">
        <v>1314</v>
      </c>
      <c r="BH1" s="454" t="s">
        <v>1315</v>
      </c>
      <c r="BI1" s="454" t="s">
        <v>1316</v>
      </c>
      <c r="BJ1" s="454" t="s">
        <v>1317</v>
      </c>
      <c r="BK1" s="454" t="s">
        <v>1318</v>
      </c>
      <c r="BL1" s="454" t="s">
        <v>1319</v>
      </c>
      <c r="BM1" s="454" t="s">
        <v>1320</v>
      </c>
      <c r="BN1" s="454" t="s">
        <v>1321</v>
      </c>
      <c r="BO1" s="454" t="s">
        <v>1322</v>
      </c>
    </row>
    <row r="2" spans="1:67" x14ac:dyDescent="0.2">
      <c r="A2" s="455" t="str">
        <f>②研修申込書!U3&amp;"-"&amp;②研修申込書!AD3</f>
        <v>-</v>
      </c>
      <c r="B2" s="456" t="str">
        <f>②研修申込書!AL3&amp;②研修申込書!AO3&amp;②研修申込書!AR3</f>
        <v/>
      </c>
      <c r="C2" s="381">
        <f>②研修申込書!H31</f>
        <v>0</v>
      </c>
      <c r="D2">
        <f>②研修申込書!H33</f>
        <v>0</v>
      </c>
      <c r="E2">
        <f>②研修申込書!AE33</f>
        <v>0</v>
      </c>
      <c r="F2">
        <f>③研修計画書!H108</f>
        <v>0</v>
      </c>
      <c r="G2">
        <f>③研修計画書!H109</f>
        <v>0</v>
      </c>
      <c r="H2">
        <f>③研修計画書!H110</f>
        <v>0</v>
      </c>
      <c r="I2">
        <f>③研修計画書!H111</f>
        <v>0</v>
      </c>
      <c r="J2">
        <f>③研修計画書!H112</f>
        <v>0</v>
      </c>
      <c r="K2">
        <f>③研修計画書!H113</f>
        <v>0</v>
      </c>
      <c r="L2" s="455" t="str">
        <f>IF(OR(②研修申込書!I59="派遣企業",②研修申込書!P59="派遣企業",②研修申込書!X59="派遣企業",②研修申込書!AF59="派遣企業",②研修申込書!AM59="派遣企業"),"1 派遣元企業","0 受入企業")</f>
        <v>0 受入企業</v>
      </c>
      <c r="M2" s="455">
        <f>'④研修生個人記録　研修契約申告書'!B10</f>
        <v>0</v>
      </c>
      <c r="N2" s="455" t="b">
        <f>IF('④研修生個人記録　研修契約申告書'!AL10="✓","1 男",IF('④研修生個人記録　研修契約申告書'!AO10="✓","2 女"))</f>
        <v>0</v>
      </c>
      <c r="O2" s="457" t="e">
        <f>DATE('④研修生個人記録　研修契約申告書'!H12,'④研修生個人記録　研修契約申告書'!E12,'④研修生個人記録　研修契約申告書'!B12)</f>
        <v>#NUM!</v>
      </c>
      <c r="P2" s="455">
        <f>'④研修生個人記録　研修契約申告書'!U12</f>
        <v>0</v>
      </c>
      <c r="Q2" s="381">
        <f>'④研修生個人記録　研修契約申告書'!AD12</f>
        <v>0</v>
      </c>
      <c r="R2" s="455">
        <f>'④研修生個人記録　研修契約申告書'!B14</f>
        <v>0</v>
      </c>
      <c r="S2" s="381" t="str">
        <f>IF(OR('④研修生個人記録　研修契約申告書'!B34&lt;&gt;"",'④研修生個人記録　研修契約申告書'!B32&lt;&gt;""),"6 大学",IF('④研修生個人記録　研修契約申告書'!B30&lt;&gt;"","5 短期大学",IF('④研修生個人記録　研修契約申告書'!B28&lt;&gt;"","4 専門学校",IF('④研修生個人記録　研修契約申告書'!B26&lt;&gt;"","3 高等学校",IF('④研修生個人記録　研修契約申告書'!B24&lt;&gt;"","2 中学校",IF('④研修生個人記録　研修契約申告書'!B22&lt;&gt;"","1 小学校","7 不明"))))))</f>
        <v>7 不明</v>
      </c>
      <c r="T2" s="455">
        <f>'④研修生個人記録　研修契約申告書'!B44</f>
        <v>0</v>
      </c>
      <c r="U2">
        <f>'④研修生個人記録　研修契約申告書'!B46</f>
        <v>0</v>
      </c>
      <c r="V2">
        <f>'④研修生個人記録　研修契約申告書'!AI46</f>
        <v>0</v>
      </c>
      <c r="W2" s="455">
        <f>'④研修生個人記録　研修契約申告書'!B53</f>
        <v>0</v>
      </c>
      <c r="X2" s="455">
        <f>'④研修生個人記録　研修契約申告書'!Z68</f>
        <v>0</v>
      </c>
      <c r="Y2">
        <f>'④研修生個人記録　研修契約申告書'!I82</f>
        <v>0</v>
      </c>
      <c r="Z2">
        <f>'④研修生個人記録　研修契約申告書'!I83</f>
        <v>0</v>
      </c>
      <c r="AA2" t="str">
        <f>IF('④研修生個人記録　研修契約申告書'!AH87="✓","有",IF('④研修生個人記録　研修契約申告書'!AK87="✓","無",""))</f>
        <v/>
      </c>
      <c r="AB2" t="str">
        <f>IF('④研修生個人記録　研修契約申告書'!C90="✓","日本語学校",IF('④研修生個人記録　研修契約申告書'!R90="✓","個人教授",IF('④研修生個人記録　研修契約申告書'!AF90="✓","独習","")))</f>
        <v/>
      </c>
      <c r="AC2" t="str">
        <f>'④研修生個人記録　研修契約申告書'!H98&amp;"/"&amp;'④研修生個人記録　研修契約申告書'!E98&amp;"-"&amp;'④研修生個人記録　研修契約申告書'!P98&amp;"/"&amp;'④研修生個人記録　研修契約申告書'!M98</f>
        <v>/-/</v>
      </c>
      <c r="AD2">
        <f>'④研修生個人記録　研修契約申告書'!C102</f>
        <v>0</v>
      </c>
      <c r="AE2">
        <f>'④研修生個人記録　研修契約申告書'!J104</f>
        <v>0</v>
      </c>
      <c r="AF2">
        <f>'④研修生個人記録　研修契約申告書'!M107</f>
        <v>0</v>
      </c>
      <c r="AG2" t="str">
        <f>IF('④研修生個人記録　研修契約申告書'!P110="✓","○",IF('④研修生個人記録　研修契約申告書'!V110="✓","×",""))</f>
        <v/>
      </c>
      <c r="AH2" t="str">
        <f>IF('④研修生個人記録　研修契約申告書'!AD110="✓","○",IF('④研修生個人記録　研修契約申告書'!AJ110="✓","×",""))</f>
        <v/>
      </c>
      <c r="AI2" t="str">
        <f>IF('④研修生個人記録　研修契約申告書'!P111="✓","○",IF('④研修生個人記録　研修契約申告書'!V111="✓","×",""))</f>
        <v/>
      </c>
      <c r="AJ2" t="str">
        <f>IF('④研修生個人記録　研修契約申告書'!AD111="✓","○",IF('④研修生個人記録　研修契約申告書'!AJ111="✓","×",""))</f>
        <v/>
      </c>
      <c r="AK2" t="str">
        <f>'④研修生個人記録　研修契約申告書'!P112&amp;'④研修生個人記録　研修契約申告書'!Q112&amp;'④研修生個人記録　研修契約申告書'!R112</f>
        <v/>
      </c>
      <c r="AL2" t="str">
        <f>'④研修生個人記録　研修契約申告書'!AD112&amp;'④研修生個人記録　研修契約申告書'!AE112&amp;'④研修生個人記録　研修契約申告書'!AF112</f>
        <v/>
      </c>
      <c r="AM2">
        <f>IF(AND('④研修生個人記録　研修契約申告書'!B123="",'④研修生個人記録　研修契約申告書'!AM121="✓"),"AOTS来日前日本語学習以外の学習予定：Yes",IF(AND('④研修生個人記録　研修契約申告書'!B123="",'④研修生個人記録　研修契約申告書'!AP121="✓"),"AOTS来日前日本語学習以外の学習予定：No",'④研修生個人記録　研修契約申告書'!B123))</f>
        <v>0</v>
      </c>
      <c r="AN2" t="str">
        <f>IF('④研修生個人記録　研修契約申告書'!B138="✓","〇","")</f>
        <v/>
      </c>
      <c r="AO2" t="str">
        <f>IF('④研修生個人記録　研修契約申告書'!B140="✓","〇","")</f>
        <v/>
      </c>
      <c r="AP2" t="str">
        <f>IF('④研修生個人記録　研修契約申告書'!B139="✓","〇","")</f>
        <v/>
      </c>
      <c r="AQ2" s="455" t="str">
        <f>IF('④研修生個人記録　研修契約申告書'!AJ142="✓","1 再研修あり",IF('④研修生個人記録　研修契約申告書'!AM142="✓","0 再研修なし",""))</f>
        <v/>
      </c>
      <c r="AR2" s="457" t="e">
        <f>DATE(③研修計画書!H28,③研修計画書!K28,③研修計画書!M28)</f>
        <v>#NUM!</v>
      </c>
      <c r="AS2" s="457" t="e">
        <f>DATE(③研修計画書!P28,③研修計画書!S28,③研修計画書!U28)</f>
        <v>#NUM!</v>
      </c>
      <c r="AT2" s="455">
        <f>③研修計画書!K31</f>
        <v>0</v>
      </c>
      <c r="AU2" s="455">
        <f>③研修計画書!K32</f>
        <v>0</v>
      </c>
      <c r="AV2" s="455" t="str">
        <f>IF(COUNTA(③研修計画書!X30,③研修計画書!AC30,③研修計画書!AH30,③研修計画書!AM30)=1,IF(③研修計画書!AH30="✓","4 ＴＫＣ",IF(③研修計画書!AM30="✓","6 ＫＫＣ",IF(③研修計画書!AC30="✓","2 会社施設",IF(③研修計画書!X30="✓","3 外部宿舎")))),"要確認")</f>
        <v>要確認</v>
      </c>
      <c r="AW2" s="456">
        <f>②研修申込書!F75</f>
        <v>0</v>
      </c>
      <c r="AX2" s="456">
        <f>②研修申込書!F76</f>
        <v>0</v>
      </c>
      <c r="AY2" s="456">
        <f>②研修申込書!F77</f>
        <v>0</v>
      </c>
      <c r="AZ2" s="455" t="str">
        <f>IF(②研修申込書!F78="","099",②研修申込書!F78)</f>
        <v>099</v>
      </c>
      <c r="BA2" s="455" t="str">
        <f>IF(②研修申込書!F79="","099",②研修申込書!F79)</f>
        <v>099</v>
      </c>
      <c r="BB2" s="455" t="str">
        <f>IF(②研修申込書!F80="","099",②研修申込書!F80)</f>
        <v>099</v>
      </c>
      <c r="BC2" s="456">
        <f>②研修申込書!F81</f>
        <v>0</v>
      </c>
      <c r="BD2" s="456">
        <f>②研修申込書!F82</f>
        <v>0</v>
      </c>
      <c r="BE2" s="456">
        <f>②研修申込書!R75</f>
        <v>0</v>
      </c>
      <c r="BF2" s="456">
        <f>②研修申込書!R76</f>
        <v>0</v>
      </c>
      <c r="BG2" s="456">
        <f>②研修申込書!R77</f>
        <v>0</v>
      </c>
      <c r="BH2" s="456">
        <f>②研修申込書!R80</f>
        <v>0</v>
      </c>
      <c r="BI2" s="456">
        <f>②研修申込書!R81</f>
        <v>0</v>
      </c>
      <c r="BJ2" s="456">
        <f>②研修申込書!R82</f>
        <v>0</v>
      </c>
      <c r="BK2" s="456">
        <f>②研修申込書!AD76</f>
        <v>0</v>
      </c>
      <c r="BL2" s="456">
        <f>②研修申込書!AD77</f>
        <v>0</v>
      </c>
      <c r="BM2" s="456">
        <f>②研修申込書!AD78</f>
        <v>0</v>
      </c>
      <c r="BN2" s="456">
        <f>②研修申込書!AD79</f>
        <v>0</v>
      </c>
      <c r="BO2" s="456">
        <f>②研修申込書!AD80</f>
        <v>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C279-1215-4E55-ABB9-F28C60EE6E58}">
  <sheetPr>
    <tabColor theme="7" tint="0.59999389629810485"/>
  </sheetPr>
  <dimension ref="A1:BK113"/>
  <sheetViews>
    <sheetView showGridLines="0" showZeros="0" view="pageBreakPreview" topLeftCell="L65" zoomScale="85" zoomScaleNormal="100" zoomScaleSheetLayoutView="85" workbookViewId="0">
      <selection activeCell="AU41" sqref="AU41"/>
    </sheetView>
  </sheetViews>
  <sheetFormatPr defaultColWidth="9" defaultRowHeight="12" outlineLevelRow="1" x14ac:dyDescent="0.2"/>
  <cols>
    <col min="1" max="1" width="2.08984375" style="15" customWidth="1"/>
    <col min="2" max="3" width="2.7265625" style="15" customWidth="1"/>
    <col min="4" max="4" width="2.6328125" style="15" customWidth="1"/>
    <col min="5" max="5" width="2.08984375" style="15" customWidth="1"/>
    <col min="6" max="6" width="2.90625" style="15" customWidth="1"/>
    <col min="7" max="7" width="2.08984375" style="15" customWidth="1"/>
    <col min="8" max="8" width="2.90625" style="15" customWidth="1"/>
    <col min="9" max="9" width="2.7265625" style="15" customWidth="1"/>
    <col min="10" max="10" width="3" style="15" customWidth="1"/>
    <col min="11" max="11" width="3.08984375" style="15" customWidth="1"/>
    <col min="12" max="12" width="2.90625" style="15" customWidth="1"/>
    <col min="13" max="13" width="3.36328125" style="15" customWidth="1"/>
    <col min="14" max="14" width="2.7265625" style="15" customWidth="1"/>
    <col min="15" max="15" width="3.08984375" style="15" customWidth="1"/>
    <col min="16" max="18" width="2.08984375" style="15" customWidth="1"/>
    <col min="19" max="19" width="3.90625" style="15" customWidth="1"/>
    <col min="20" max="20" width="2.08984375" style="15" customWidth="1"/>
    <col min="21" max="21" width="3.453125" style="15" customWidth="1"/>
    <col min="22" max="22" width="2.08984375" style="15" customWidth="1"/>
    <col min="23" max="23" width="2.453125" style="15" customWidth="1"/>
    <col min="24" max="24" width="2.08984375" style="15" customWidth="1"/>
    <col min="25" max="25" width="2.453125" style="15" customWidth="1"/>
    <col min="26" max="42" width="2.08984375" style="15" customWidth="1"/>
    <col min="43" max="43" width="2" style="15" customWidth="1"/>
    <col min="44" max="46" width="2.08984375" style="15" customWidth="1"/>
    <col min="47" max="47" width="9" style="15"/>
    <col min="48" max="52" width="2.08984375" style="15" customWidth="1"/>
    <col min="53" max="16384" width="9" style="15"/>
  </cols>
  <sheetData>
    <row r="1" spans="1:46" ht="12" customHeight="1" x14ac:dyDescent="0.2">
      <c r="A1" s="442"/>
      <c r="B1" s="443"/>
      <c r="C1" s="443"/>
      <c r="D1" s="443"/>
      <c r="E1" s="443"/>
      <c r="F1" s="980"/>
      <c r="G1" s="980"/>
      <c r="H1" s="444"/>
      <c r="I1" s="981"/>
      <c r="J1" s="981"/>
      <c r="K1" s="444"/>
      <c r="L1" s="981"/>
      <c r="M1" s="981"/>
      <c r="N1" s="981"/>
      <c r="O1" s="108"/>
      <c r="P1" s="108"/>
      <c r="Q1" s="108"/>
      <c r="R1" s="86"/>
      <c r="S1" s="86"/>
      <c r="T1" s="86"/>
      <c r="U1" s="86"/>
      <c r="V1" s="86"/>
      <c r="W1" s="86"/>
      <c r="X1" s="86"/>
      <c r="Y1" s="86"/>
      <c r="Z1" s="86"/>
      <c r="AA1" s="86"/>
      <c r="AB1" s="86"/>
      <c r="AC1" s="86"/>
      <c r="AD1" s="86"/>
      <c r="AE1" s="86"/>
      <c r="AF1" s="86"/>
      <c r="AG1" s="87"/>
      <c r="AH1" s="850"/>
      <c r="AI1" s="850"/>
      <c r="AJ1" s="850"/>
      <c r="AK1" s="850"/>
      <c r="AL1" s="108" t="s">
        <v>2</v>
      </c>
      <c r="AM1" s="850"/>
      <c r="AN1" s="850"/>
      <c r="AO1" s="108" t="s">
        <v>1</v>
      </c>
      <c r="AP1" s="850"/>
      <c r="AQ1" s="850"/>
      <c r="AR1" s="60" t="s">
        <v>0</v>
      </c>
      <c r="AS1" s="88" t="s">
        <v>159</v>
      </c>
      <c r="AT1" s="29" t="s">
        <v>161</v>
      </c>
    </row>
    <row r="2" spans="1:46" ht="6" customHeight="1" x14ac:dyDescent="0.2">
      <c r="A2" s="89"/>
      <c r="B2" s="90"/>
      <c r="AC2" s="29"/>
      <c r="AD2" s="29"/>
      <c r="AE2" s="29"/>
      <c r="AM2" s="91"/>
      <c r="AN2" s="85"/>
      <c r="AO2" s="27"/>
      <c r="AR2" s="92"/>
      <c r="AS2" s="93"/>
      <c r="AT2" s="27"/>
    </row>
    <row r="3" spans="1:46" ht="13.5" hidden="1" customHeight="1" x14ac:dyDescent="0.2">
      <c r="A3" s="89"/>
      <c r="B3" s="90"/>
      <c r="AC3" s="29"/>
      <c r="AD3" s="29"/>
      <c r="AE3" s="222" t="s">
        <v>240</v>
      </c>
      <c r="AF3" s="223"/>
      <c r="AG3" s="223"/>
      <c r="AH3" s="223"/>
      <c r="AI3" s="224"/>
      <c r="AJ3" s="1079">
        <f>②研修申込書!AL3</f>
        <v>0</v>
      </c>
      <c r="AK3" s="1080"/>
      <c r="AL3" s="95" t="s">
        <v>239</v>
      </c>
      <c r="AM3" s="1081">
        <f>②研修申込書!AO3</f>
        <v>0</v>
      </c>
      <c r="AN3" s="1082"/>
      <c r="AO3" s="95" t="s">
        <v>239</v>
      </c>
      <c r="AP3" s="1081">
        <f>②研修申込書!AR3</f>
        <v>0</v>
      </c>
      <c r="AQ3" s="1082"/>
      <c r="AR3" s="1083"/>
      <c r="AS3" s="93"/>
      <c r="AT3" s="27"/>
    </row>
    <row r="4" spans="1:46" ht="6" hidden="1" customHeight="1" x14ac:dyDescent="0.2">
      <c r="A4" s="89"/>
      <c r="B4" s="90"/>
      <c r="AC4" s="29"/>
      <c r="AD4" s="29"/>
      <c r="AE4" s="29"/>
      <c r="AM4" s="91"/>
      <c r="AN4" s="85"/>
      <c r="AO4" s="27"/>
      <c r="AR4" s="92"/>
      <c r="AS4" s="93"/>
      <c r="AT4" s="27"/>
    </row>
    <row r="5" spans="1:46" ht="9" customHeight="1" x14ac:dyDescent="0.2">
      <c r="A5" s="990" t="s">
        <v>267</v>
      </c>
      <c r="B5" s="991"/>
      <c r="C5" s="991"/>
      <c r="D5" s="991"/>
      <c r="E5" s="991"/>
      <c r="F5" s="991"/>
      <c r="G5" s="991"/>
      <c r="H5" s="991"/>
      <c r="I5" s="991"/>
      <c r="J5" s="991"/>
      <c r="K5" s="991"/>
      <c r="L5" s="991"/>
      <c r="M5" s="991"/>
      <c r="N5" s="991"/>
      <c r="O5" s="991"/>
      <c r="P5" s="991"/>
      <c r="Q5" s="991"/>
      <c r="R5" s="991"/>
      <c r="S5" s="991"/>
      <c r="T5" s="991"/>
      <c r="U5" s="991"/>
      <c r="V5" s="991"/>
      <c r="W5" s="991"/>
      <c r="X5" s="991"/>
      <c r="Y5" s="991"/>
      <c r="Z5" s="991"/>
      <c r="AA5" s="991"/>
      <c r="AB5" s="991"/>
      <c r="AC5" s="991"/>
      <c r="AD5" s="991"/>
      <c r="AE5" s="991"/>
      <c r="AF5" s="991"/>
      <c r="AG5" s="991"/>
      <c r="AH5" s="991"/>
      <c r="AI5" s="991"/>
      <c r="AJ5" s="991"/>
      <c r="AK5" s="991"/>
      <c r="AL5" s="991"/>
      <c r="AM5" s="991"/>
      <c r="AN5" s="991"/>
      <c r="AO5" s="991"/>
      <c r="AP5" s="991"/>
      <c r="AQ5" s="991"/>
      <c r="AR5" s="992"/>
      <c r="AS5" s="93"/>
      <c r="AT5" s="27"/>
    </row>
    <row r="6" spans="1:46" ht="9" customHeight="1" x14ac:dyDescent="0.2">
      <c r="A6" s="990"/>
      <c r="B6" s="991"/>
      <c r="C6" s="991"/>
      <c r="D6" s="991"/>
      <c r="E6" s="991"/>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1"/>
      <c r="AL6" s="991"/>
      <c r="AM6" s="991"/>
      <c r="AN6" s="991"/>
      <c r="AO6" s="991"/>
      <c r="AP6" s="991"/>
      <c r="AQ6" s="991"/>
      <c r="AR6" s="992"/>
      <c r="AS6" s="93"/>
      <c r="AT6" s="27"/>
    </row>
    <row r="7" spans="1:46" ht="3" customHeight="1" x14ac:dyDescent="0.2">
      <c r="A7" s="94"/>
      <c r="AR7" s="92"/>
    </row>
    <row r="8" spans="1:46" ht="13.5" customHeight="1" x14ac:dyDescent="0.2">
      <c r="A8" s="582" t="s">
        <v>272</v>
      </c>
      <c r="B8" s="583"/>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4"/>
    </row>
    <row r="9" spans="1:46" ht="3" customHeight="1" x14ac:dyDescent="0.2">
      <c r="A9" s="94"/>
      <c r="AR9" s="92"/>
    </row>
    <row r="10" spans="1:46" ht="12" customHeight="1" x14ac:dyDescent="0.2">
      <c r="A10" s="94"/>
      <c r="B10" s="102" t="s">
        <v>3</v>
      </c>
      <c r="C10" s="1086" t="s">
        <v>10</v>
      </c>
      <c r="D10" s="1086"/>
      <c r="E10" s="1086"/>
      <c r="F10" s="1086"/>
      <c r="G10" s="103" t="s">
        <v>9</v>
      </c>
      <c r="H10" s="1077">
        <f>'④研修生個人記録　研修契約申告書'!$B$10</f>
        <v>0</v>
      </c>
      <c r="I10" s="1077"/>
      <c r="J10" s="1077"/>
      <c r="K10" s="1077"/>
      <c r="L10" s="1077"/>
      <c r="M10" s="1077"/>
      <c r="N10" s="1077"/>
      <c r="O10" s="1077"/>
      <c r="P10" s="1077"/>
      <c r="Q10" s="1077"/>
      <c r="R10" s="1077"/>
      <c r="S10" s="1077"/>
      <c r="T10" s="1077"/>
      <c r="U10" s="1077"/>
      <c r="W10" s="408" t="s">
        <v>4</v>
      </c>
      <c r="X10" s="866" t="s">
        <v>259</v>
      </c>
      <c r="Y10" s="866"/>
      <c r="Z10" s="866"/>
      <c r="AA10" s="866"/>
      <c r="AB10" s="103" t="s">
        <v>9</v>
      </c>
      <c r="AC10" s="1077">
        <f>'④研修生個人記録　研修契約申告書'!$U$12</f>
        <v>0</v>
      </c>
      <c r="AD10" s="1077"/>
      <c r="AE10" s="1077"/>
      <c r="AF10" s="1077"/>
      <c r="AG10" s="1077"/>
      <c r="AH10" s="1077"/>
      <c r="AI10" s="1077"/>
      <c r="AJ10" s="1077"/>
      <c r="AK10" s="1077"/>
      <c r="AL10" s="1077"/>
      <c r="AM10" s="1077"/>
      <c r="AN10" s="1077"/>
      <c r="AO10" s="1077"/>
      <c r="AP10" s="1077"/>
      <c r="AQ10" s="1077"/>
      <c r="AR10" s="92"/>
    </row>
    <row r="11" spans="1:46" ht="12" customHeight="1" x14ac:dyDescent="0.2">
      <c r="A11" s="94"/>
      <c r="B11" s="102" t="s">
        <v>5</v>
      </c>
      <c r="C11" s="829" t="s">
        <v>249</v>
      </c>
      <c r="D11" s="829"/>
      <c r="E11" s="829"/>
      <c r="F11" s="829"/>
      <c r="G11" s="103" t="s">
        <v>9</v>
      </c>
      <c r="H11" s="235">
        <f>'④研修生個人記録　研修契約申告書'!$AL$10</f>
        <v>0</v>
      </c>
      <c r="I11" s="15" t="s">
        <v>250</v>
      </c>
      <c r="K11" s="235">
        <f>'④研修生個人記録　研修契約申告書'!$AO$10</f>
        <v>0</v>
      </c>
      <c r="L11" s="15" t="s">
        <v>251</v>
      </c>
      <c r="W11" s="408" t="s">
        <v>6</v>
      </c>
      <c r="X11" s="1084" t="s">
        <v>273</v>
      </c>
      <c r="Y11" s="1084"/>
      <c r="Z11" s="1084"/>
      <c r="AA11" s="1084"/>
      <c r="AB11" s="103" t="s">
        <v>9</v>
      </c>
      <c r="AC11" s="1085"/>
      <c r="AD11" s="1085"/>
      <c r="AE11" s="1085"/>
      <c r="AF11" s="15" t="s">
        <v>2</v>
      </c>
      <c r="AR11" s="92"/>
    </row>
    <row r="12" spans="1:46" ht="12" customHeight="1" x14ac:dyDescent="0.2">
      <c r="A12" s="94"/>
      <c r="B12" s="453" t="s">
        <v>270</v>
      </c>
      <c r="C12" s="979" t="s">
        <v>274</v>
      </c>
      <c r="D12" s="979"/>
      <c r="E12" s="979"/>
      <c r="F12" s="979"/>
      <c r="G12" s="103" t="s">
        <v>9</v>
      </c>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0"/>
      <c r="AK12" s="1060"/>
      <c r="AL12" s="1060"/>
      <c r="AM12" s="1060"/>
      <c r="AN12" s="1060"/>
      <c r="AO12" s="1060"/>
      <c r="AP12" s="1060"/>
      <c r="AQ12" s="1060"/>
      <c r="AR12" s="92"/>
    </row>
    <row r="13" spans="1:46" ht="2.15" customHeight="1" x14ac:dyDescent="0.2">
      <c r="A13" s="94"/>
      <c r="B13" s="453"/>
      <c r="C13" s="425"/>
      <c r="D13" s="425"/>
      <c r="E13" s="425"/>
      <c r="F13" s="425"/>
      <c r="G13" s="103"/>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92"/>
    </row>
    <row r="14" spans="1:46" ht="11.15" customHeight="1" x14ac:dyDescent="0.2">
      <c r="A14" s="94"/>
      <c r="B14" s="453" t="s">
        <v>271</v>
      </c>
      <c r="C14" s="1078" t="s">
        <v>1192</v>
      </c>
      <c r="D14" s="1078"/>
      <c r="E14" s="1078"/>
      <c r="F14" s="1078"/>
      <c r="G14" s="103" t="s">
        <v>9</v>
      </c>
      <c r="H14" s="1067"/>
      <c r="I14" s="1068"/>
      <c r="J14" s="1068"/>
      <c r="K14" s="1068"/>
      <c r="L14" s="1068"/>
      <c r="M14" s="1068"/>
      <c r="N14" s="1068"/>
      <c r="O14" s="1068"/>
      <c r="P14" s="1068"/>
      <c r="Q14" s="1068"/>
      <c r="R14" s="1068"/>
      <c r="S14" s="1068"/>
      <c r="T14" s="1068"/>
      <c r="U14" s="1068"/>
      <c r="V14" s="1068"/>
      <c r="W14" s="1068"/>
      <c r="X14" s="1068"/>
      <c r="Y14" s="1068"/>
      <c r="Z14" s="1068"/>
      <c r="AA14" s="1068"/>
      <c r="AB14" s="1068"/>
      <c r="AC14" s="1068"/>
      <c r="AD14" s="1068"/>
      <c r="AE14" s="1068"/>
      <c r="AF14" s="1068"/>
      <c r="AG14" s="1068"/>
      <c r="AH14" s="1068"/>
      <c r="AI14" s="1068"/>
      <c r="AJ14" s="1068"/>
      <c r="AK14" s="1068"/>
      <c r="AL14" s="1068"/>
      <c r="AM14" s="1068"/>
      <c r="AN14" s="1068"/>
      <c r="AO14" s="1068"/>
      <c r="AP14" s="1068"/>
      <c r="AQ14" s="1069"/>
      <c r="AR14" s="92"/>
    </row>
    <row r="15" spans="1:46" ht="12" customHeight="1" x14ac:dyDescent="0.2">
      <c r="A15" s="94"/>
      <c r="B15" s="407"/>
      <c r="C15" s="1078"/>
      <c r="D15" s="1078"/>
      <c r="E15" s="1078"/>
      <c r="F15" s="1078"/>
      <c r="G15" s="424"/>
      <c r="H15" s="1070"/>
      <c r="I15" s="1071"/>
      <c r="J15" s="1071"/>
      <c r="K15" s="1071"/>
      <c r="L15" s="1071"/>
      <c r="M15" s="1071"/>
      <c r="N15" s="1071"/>
      <c r="O15" s="1071"/>
      <c r="P15" s="1071"/>
      <c r="Q15" s="1071"/>
      <c r="R15" s="1071"/>
      <c r="S15" s="1071"/>
      <c r="T15" s="1071"/>
      <c r="U15" s="1071"/>
      <c r="V15" s="1071"/>
      <c r="W15" s="1071"/>
      <c r="X15" s="1071"/>
      <c r="Y15" s="1071"/>
      <c r="Z15" s="1071"/>
      <c r="AA15" s="1071"/>
      <c r="AB15" s="1071"/>
      <c r="AC15" s="1071"/>
      <c r="AD15" s="1071"/>
      <c r="AE15" s="1071"/>
      <c r="AF15" s="1071"/>
      <c r="AG15" s="1071"/>
      <c r="AH15" s="1071"/>
      <c r="AI15" s="1071"/>
      <c r="AJ15" s="1071"/>
      <c r="AK15" s="1071"/>
      <c r="AL15" s="1071"/>
      <c r="AM15" s="1071"/>
      <c r="AN15" s="1071"/>
      <c r="AO15" s="1071"/>
      <c r="AP15" s="1071"/>
      <c r="AQ15" s="1072"/>
      <c r="AR15" s="92"/>
    </row>
    <row r="16" spans="1:46" ht="12" customHeight="1" x14ac:dyDescent="0.2">
      <c r="A16" s="94"/>
      <c r="B16" s="407"/>
      <c r="C16" s="1078"/>
      <c r="D16" s="1078"/>
      <c r="E16" s="1078"/>
      <c r="F16" s="1078"/>
      <c r="G16" s="424"/>
      <c r="H16" s="1070"/>
      <c r="I16" s="1071"/>
      <c r="J16" s="1071"/>
      <c r="K16" s="1071"/>
      <c r="L16" s="1071"/>
      <c r="M16" s="1071"/>
      <c r="N16" s="1071"/>
      <c r="O16" s="1071"/>
      <c r="P16" s="1071"/>
      <c r="Q16" s="1071"/>
      <c r="R16" s="1071"/>
      <c r="S16" s="1071"/>
      <c r="T16" s="1071"/>
      <c r="U16" s="1071"/>
      <c r="V16" s="1071"/>
      <c r="W16" s="1071"/>
      <c r="X16" s="1071"/>
      <c r="Y16" s="1071"/>
      <c r="Z16" s="1071"/>
      <c r="AA16" s="1071"/>
      <c r="AB16" s="1071"/>
      <c r="AC16" s="1071"/>
      <c r="AD16" s="1071"/>
      <c r="AE16" s="1071"/>
      <c r="AF16" s="1071"/>
      <c r="AG16" s="1071"/>
      <c r="AH16" s="1071"/>
      <c r="AI16" s="1071"/>
      <c r="AJ16" s="1071"/>
      <c r="AK16" s="1071"/>
      <c r="AL16" s="1071"/>
      <c r="AM16" s="1071"/>
      <c r="AN16" s="1071"/>
      <c r="AO16" s="1071"/>
      <c r="AP16" s="1071"/>
      <c r="AQ16" s="1072"/>
      <c r="AR16" s="92"/>
    </row>
    <row r="17" spans="1:63" ht="8.15" customHeight="1" x14ac:dyDescent="0.2">
      <c r="A17" s="94"/>
      <c r="C17" s="1078"/>
      <c r="D17" s="1078"/>
      <c r="E17" s="1078"/>
      <c r="F17" s="1078"/>
      <c r="G17" s="424"/>
      <c r="H17" s="1073"/>
      <c r="I17" s="1074"/>
      <c r="J17" s="1074"/>
      <c r="K17" s="1074"/>
      <c r="L17" s="1074"/>
      <c r="M17" s="1074"/>
      <c r="N17" s="1074"/>
      <c r="O17" s="1074"/>
      <c r="P17" s="1074"/>
      <c r="Q17" s="1074"/>
      <c r="R17" s="1074"/>
      <c r="S17" s="1074"/>
      <c r="T17" s="1074"/>
      <c r="U17" s="1074"/>
      <c r="V17" s="1074"/>
      <c r="W17" s="1074"/>
      <c r="X17" s="1074"/>
      <c r="Y17" s="1074"/>
      <c r="Z17" s="1074"/>
      <c r="AA17" s="1074"/>
      <c r="AB17" s="1074"/>
      <c r="AC17" s="1074"/>
      <c r="AD17" s="1074"/>
      <c r="AE17" s="1074"/>
      <c r="AF17" s="1074"/>
      <c r="AG17" s="1074"/>
      <c r="AH17" s="1074"/>
      <c r="AI17" s="1074"/>
      <c r="AJ17" s="1074"/>
      <c r="AK17" s="1074"/>
      <c r="AL17" s="1074"/>
      <c r="AM17" s="1074"/>
      <c r="AN17" s="1074"/>
      <c r="AO17" s="1074"/>
      <c r="AP17" s="1074"/>
      <c r="AQ17" s="1075"/>
      <c r="AR17" s="92"/>
      <c r="AT17" s="98"/>
    </row>
    <row r="18" spans="1:63" ht="3" customHeight="1" x14ac:dyDescent="0.2">
      <c r="A18" s="94"/>
      <c r="AR18" s="92"/>
      <c r="AT18" s="98"/>
    </row>
    <row r="19" spans="1:63" ht="13.5" customHeight="1" x14ac:dyDescent="0.2">
      <c r="A19" s="582" t="s">
        <v>275</v>
      </c>
      <c r="B19" s="583"/>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c r="AR19" s="584"/>
    </row>
    <row r="20" spans="1:63" ht="4" customHeight="1" x14ac:dyDescent="0.2">
      <c r="A20" s="94"/>
      <c r="AR20" s="92"/>
      <c r="AT20" s="98"/>
    </row>
    <row r="21" spans="1:63" ht="12" customHeight="1" x14ac:dyDescent="0.2">
      <c r="A21" s="94"/>
      <c r="B21" s="102" t="s">
        <v>3</v>
      </c>
      <c r="C21" s="866" t="s">
        <v>245</v>
      </c>
      <c r="D21" s="866"/>
      <c r="E21" s="866"/>
      <c r="F21" s="866"/>
      <c r="G21" s="103" t="s">
        <v>9</v>
      </c>
      <c r="H21" s="1077">
        <f>②研修申込書!$H$31</f>
        <v>0</v>
      </c>
      <c r="I21" s="1077"/>
      <c r="J21" s="1077"/>
      <c r="K21" s="1077"/>
      <c r="L21" s="1077"/>
      <c r="M21" s="1077"/>
      <c r="N21" s="1077"/>
      <c r="O21" s="1077"/>
      <c r="P21" s="1077"/>
      <c r="Q21" s="1077"/>
      <c r="R21" s="1077"/>
      <c r="S21" s="1077"/>
      <c r="T21" s="1077"/>
      <c r="U21" s="1077"/>
      <c r="AR21" s="92"/>
      <c r="AS21" s="117"/>
    </row>
    <row r="22" spans="1:63" ht="12" customHeight="1" x14ac:dyDescent="0.2">
      <c r="A22" s="94"/>
      <c r="B22" s="102" t="s">
        <v>4</v>
      </c>
      <c r="C22" s="895" t="s">
        <v>276</v>
      </c>
      <c r="D22" s="895"/>
      <c r="E22" s="895"/>
      <c r="F22" s="895"/>
      <c r="G22" s="103" t="s">
        <v>9</v>
      </c>
      <c r="H22" s="1077">
        <f>'①研修申込書 概要（入力用）'!$H$17</f>
        <v>0</v>
      </c>
      <c r="I22" s="1077"/>
      <c r="J22" s="1077"/>
      <c r="K22" s="1077"/>
      <c r="L22" s="1077"/>
      <c r="M22" s="1077"/>
      <c r="N22" s="1077"/>
      <c r="O22" s="1077"/>
      <c r="Q22" s="866" t="s">
        <v>77</v>
      </c>
      <c r="R22" s="866"/>
      <c r="S22" s="866"/>
      <c r="T22" s="866"/>
      <c r="U22" s="110" t="s">
        <v>9</v>
      </c>
      <c r="V22" s="1077">
        <f>'①研修申込書 概要（入力用）'!$H$18</f>
        <v>0</v>
      </c>
      <c r="W22" s="1077"/>
      <c r="X22" s="1077"/>
      <c r="Y22" s="1077"/>
      <c r="Z22" s="1077"/>
      <c r="AA22" s="1077"/>
      <c r="AB22" s="1077"/>
      <c r="AC22" s="1077"/>
      <c r="AE22" s="866" t="s">
        <v>76</v>
      </c>
      <c r="AF22" s="866"/>
      <c r="AG22" s="866"/>
      <c r="AH22" s="866"/>
      <c r="AI22" s="110" t="s">
        <v>9</v>
      </c>
      <c r="AJ22" s="1077">
        <f>'①研修申込書 概要（入力用）'!$AF$17</f>
        <v>0</v>
      </c>
      <c r="AK22" s="1077"/>
      <c r="AL22" s="1077"/>
      <c r="AM22" s="1077"/>
      <c r="AN22" s="1077"/>
      <c r="AO22" s="1077"/>
      <c r="AP22" s="1077"/>
      <c r="AQ22" s="1077"/>
      <c r="AR22" s="92"/>
    </row>
    <row r="23" spans="1:63" ht="12" customHeight="1" x14ac:dyDescent="0.2">
      <c r="A23" s="94"/>
      <c r="B23" s="72" t="s">
        <v>5</v>
      </c>
      <c r="C23" s="1087" t="s">
        <v>277</v>
      </c>
      <c r="D23" s="1087"/>
      <c r="E23" s="1087"/>
      <c r="F23" s="1087"/>
      <c r="G23" s="103" t="s">
        <v>9</v>
      </c>
      <c r="H23" s="1088"/>
      <c r="I23" s="1088"/>
      <c r="J23" s="1088"/>
      <c r="K23" s="1088"/>
      <c r="L23" s="1088"/>
      <c r="M23" s="1088"/>
      <c r="N23" s="1088"/>
      <c r="O23" s="1088"/>
      <c r="Q23" s="866" t="s">
        <v>77</v>
      </c>
      <c r="R23" s="866"/>
      <c r="S23" s="866"/>
      <c r="T23" s="866"/>
      <c r="U23" s="110" t="s">
        <v>9</v>
      </c>
      <c r="V23" s="1060"/>
      <c r="W23" s="1060"/>
      <c r="X23" s="1060"/>
      <c r="Y23" s="1060"/>
      <c r="Z23" s="1060"/>
      <c r="AA23" s="1060"/>
      <c r="AB23" s="1060"/>
      <c r="AC23" s="1060"/>
      <c r="AE23" s="866" t="s">
        <v>76</v>
      </c>
      <c r="AF23" s="866"/>
      <c r="AG23" s="866"/>
      <c r="AH23" s="866"/>
      <c r="AI23" s="110" t="s">
        <v>9</v>
      </c>
      <c r="AJ23" s="1060"/>
      <c r="AK23" s="1060"/>
      <c r="AL23" s="1060"/>
      <c r="AM23" s="1060"/>
      <c r="AN23" s="1060"/>
      <c r="AO23" s="1060"/>
      <c r="AP23" s="1060"/>
      <c r="AQ23" s="1060"/>
      <c r="AR23" s="92"/>
    </row>
    <row r="24" spans="1:63" ht="5.5" customHeight="1" x14ac:dyDescent="0.2">
      <c r="A24" s="94"/>
      <c r="AR24" s="92"/>
    </row>
    <row r="25" spans="1:63" ht="13.5" customHeight="1" x14ac:dyDescent="0.2">
      <c r="A25" s="582" t="s">
        <v>278</v>
      </c>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c r="AR25" s="584"/>
    </row>
    <row r="26" spans="1:63" ht="1.5" customHeight="1" x14ac:dyDescent="0.2">
      <c r="A26" s="94"/>
      <c r="AR26" s="92"/>
    </row>
    <row r="27" spans="1:63" ht="12" customHeight="1" x14ac:dyDescent="0.2">
      <c r="A27" s="94"/>
      <c r="B27" s="102" t="s">
        <v>3</v>
      </c>
      <c r="C27" s="866" t="s">
        <v>279</v>
      </c>
      <c r="D27" s="866"/>
      <c r="E27" s="866"/>
      <c r="F27" s="866"/>
      <c r="G27" s="103" t="s">
        <v>9</v>
      </c>
      <c r="H27" s="1077">
        <f>'①研修申込書 概要（入力用）'!$C$61</f>
        <v>0</v>
      </c>
      <c r="I27" s="1077"/>
      <c r="J27" s="1077"/>
      <c r="K27" s="1077"/>
      <c r="L27" s="1077"/>
      <c r="M27" s="1077"/>
      <c r="N27" s="1077"/>
      <c r="O27" s="1077"/>
      <c r="P27" s="1077"/>
      <c r="Q27" s="1077"/>
      <c r="R27" s="1077"/>
      <c r="S27" s="1077"/>
      <c r="T27" s="1077"/>
      <c r="U27" s="1077"/>
      <c r="V27" s="1077"/>
      <c r="W27" s="1077"/>
      <c r="X27" s="1077"/>
      <c r="Y27" s="1077"/>
      <c r="Z27" s="1077"/>
      <c r="AA27" s="1077"/>
      <c r="AB27" s="1077"/>
      <c r="AC27" s="1077"/>
      <c r="AD27" s="1077"/>
      <c r="AE27" s="1077"/>
      <c r="AF27" s="1077"/>
      <c r="AG27" s="1077"/>
      <c r="AH27" s="1077"/>
      <c r="AI27" s="1077"/>
      <c r="AJ27" s="1077"/>
      <c r="AK27" s="1077"/>
      <c r="AL27" s="1077"/>
      <c r="AM27" s="1077"/>
      <c r="AN27" s="1077"/>
      <c r="AO27" s="1077"/>
      <c r="AP27" s="1077"/>
      <c r="AQ27" s="1077"/>
      <c r="AR27" s="92"/>
    </row>
    <row r="28" spans="1:63" ht="12" customHeight="1" x14ac:dyDescent="0.2">
      <c r="A28" s="94"/>
      <c r="B28" s="102" t="s">
        <v>4</v>
      </c>
      <c r="C28" s="866" t="s">
        <v>280</v>
      </c>
      <c r="D28" s="866"/>
      <c r="E28" s="866"/>
      <c r="F28" s="866"/>
      <c r="G28" s="103" t="s">
        <v>9</v>
      </c>
      <c r="H28" s="1090"/>
      <c r="I28" s="1090"/>
      <c r="J28" s="103" t="s">
        <v>2</v>
      </c>
      <c r="K28" s="198"/>
      <c r="L28" s="15" t="s">
        <v>61</v>
      </c>
      <c r="M28" s="198"/>
      <c r="N28" s="15" t="s">
        <v>0</v>
      </c>
      <c r="O28" s="15" t="s">
        <v>281</v>
      </c>
      <c r="P28" s="1090"/>
      <c r="Q28" s="1090"/>
      <c r="R28" s="15" t="s">
        <v>2</v>
      </c>
      <c r="S28" s="198"/>
      <c r="T28" s="15" t="s">
        <v>61</v>
      </c>
      <c r="U28" s="198"/>
      <c r="V28" s="15" t="s">
        <v>0</v>
      </c>
      <c r="X28" s="102" t="s">
        <v>271</v>
      </c>
      <c r="Y28" s="1089" t="s">
        <v>288</v>
      </c>
      <c r="Z28" s="1089"/>
      <c r="AA28" s="1089"/>
      <c r="AB28" s="1089"/>
      <c r="AC28" s="1089"/>
      <c r="AD28" s="279" t="s">
        <v>9</v>
      </c>
      <c r="AE28" s="1061" t="s">
        <v>289</v>
      </c>
      <c r="AF28" s="1061"/>
      <c r="AG28" s="279" t="s">
        <v>9</v>
      </c>
      <c r="AH28" s="207"/>
      <c r="AI28" s="15" t="s">
        <v>13</v>
      </c>
      <c r="AK28" s="279" t="s">
        <v>727</v>
      </c>
      <c r="AL28" s="279"/>
      <c r="AM28" s="103" t="s">
        <v>9</v>
      </c>
      <c r="AN28" s="207"/>
      <c r="AO28" s="15" t="s">
        <v>13</v>
      </c>
      <c r="AQ28" s="373"/>
      <c r="AR28" s="92"/>
      <c r="BG28" s="508" t="s">
        <v>1366</v>
      </c>
      <c r="BH28" s="508" t="s">
        <v>1367</v>
      </c>
      <c r="BI28" s="508" t="s">
        <v>1368</v>
      </c>
      <c r="BJ28" s="508" t="s">
        <v>1369</v>
      </c>
      <c r="BK28" s="509"/>
    </row>
    <row r="29" spans="1:63" ht="12" customHeight="1" x14ac:dyDescent="0.2">
      <c r="A29" s="94"/>
      <c r="B29" s="102" t="s">
        <v>5</v>
      </c>
      <c r="C29" s="866" t="s">
        <v>283</v>
      </c>
      <c r="D29" s="866"/>
      <c r="E29" s="866"/>
      <c r="F29" s="866"/>
      <c r="G29" s="103" t="s">
        <v>9</v>
      </c>
      <c r="H29" s="207"/>
      <c r="I29" s="15" t="s">
        <v>284</v>
      </c>
      <c r="J29" s="427"/>
      <c r="K29" s="15" t="s">
        <v>285</v>
      </c>
      <c r="L29" s="15" t="s">
        <v>281</v>
      </c>
      <c r="M29" s="207"/>
      <c r="N29" s="15" t="s">
        <v>284</v>
      </c>
      <c r="O29" s="427"/>
      <c r="P29" s="15" t="s">
        <v>285</v>
      </c>
      <c r="X29" s="72" t="s">
        <v>291</v>
      </c>
      <c r="Y29" s="72" t="s">
        <v>282</v>
      </c>
      <c r="Z29" s="32"/>
      <c r="AA29" s="32"/>
      <c r="AB29" s="32"/>
      <c r="AC29" s="32"/>
      <c r="AD29" s="32"/>
      <c r="AE29" s="201"/>
      <c r="AF29" s="373"/>
      <c r="AG29" s="373"/>
      <c r="AH29" s="373"/>
      <c r="AI29" s="373"/>
      <c r="AJ29" s="373"/>
      <c r="AK29" s="373"/>
      <c r="AL29" s="373"/>
      <c r="AM29" s="373"/>
      <c r="AN29" s="373"/>
      <c r="AO29" s="373"/>
      <c r="AP29" s="373"/>
      <c r="AQ29" s="373"/>
      <c r="AR29" s="92"/>
      <c r="BG29" s="510">
        <f>TIME(H29,J29,0)</f>
        <v>0</v>
      </c>
      <c r="BH29" s="510">
        <f>TIME(M29,O29,0)</f>
        <v>0</v>
      </c>
      <c r="BI29" s="517">
        <v>4.1666666666666664E-2</v>
      </c>
      <c r="BJ29" s="511">
        <f>BH29-BG29-BI29</f>
        <v>-4.1666666666666664E-2</v>
      </c>
      <c r="BK29" s="509"/>
    </row>
    <row r="30" spans="1:63" ht="13" customHeight="1" x14ac:dyDescent="0.2">
      <c r="A30" s="94"/>
      <c r="B30" s="102" t="s">
        <v>6</v>
      </c>
      <c r="C30" s="866" t="s">
        <v>287</v>
      </c>
      <c r="D30" s="866"/>
      <c r="E30" s="866"/>
      <c r="F30" s="866"/>
      <c r="G30" s="103" t="s">
        <v>9</v>
      </c>
      <c r="H30" s="1085"/>
      <c r="I30" s="1085"/>
      <c r="J30" s="1085"/>
      <c r="K30" s="1085"/>
      <c r="L30" s="1085"/>
      <c r="M30" s="1085"/>
      <c r="N30" s="1085"/>
      <c r="O30" s="1085"/>
      <c r="P30" s="1085"/>
      <c r="Q30" s="85"/>
      <c r="R30" s="85"/>
      <c r="S30" s="85"/>
      <c r="T30" s="85"/>
      <c r="U30" s="85"/>
      <c r="V30" s="85"/>
      <c r="W30" s="407"/>
      <c r="X30" s="428"/>
      <c r="Y30" s="1076" t="s">
        <v>290</v>
      </c>
      <c r="Z30" s="546"/>
      <c r="AA30" s="546"/>
      <c r="AB30" s="547"/>
      <c r="AC30" s="82"/>
      <c r="AD30" s="546" t="s">
        <v>1193</v>
      </c>
      <c r="AE30" s="546"/>
      <c r="AF30" s="546"/>
      <c r="AG30" s="546"/>
      <c r="AH30" s="82"/>
      <c r="AI30" s="1064" t="s">
        <v>1195</v>
      </c>
      <c r="AJ30" s="1065"/>
      <c r="AK30" s="1065"/>
      <c r="AL30" s="1065"/>
      <c r="AM30" s="82"/>
      <c r="AN30" s="1064" t="s">
        <v>1196</v>
      </c>
      <c r="AO30" s="1065"/>
      <c r="AP30" s="1065"/>
      <c r="AQ30" s="1065"/>
      <c r="AR30" s="92"/>
      <c r="BG30" s="509"/>
      <c r="BH30" s="509"/>
      <c r="BI30" s="509"/>
      <c r="BJ30" s="509"/>
      <c r="BK30" s="509"/>
    </row>
    <row r="31" spans="1:63" s="32" customFormat="1" ht="13.5" customHeight="1" x14ac:dyDescent="0.2">
      <c r="A31" s="200"/>
      <c r="B31" s="102" t="s">
        <v>270</v>
      </c>
      <c r="C31" s="895" t="s">
        <v>292</v>
      </c>
      <c r="D31" s="895"/>
      <c r="E31" s="895"/>
      <c r="F31" s="895"/>
      <c r="G31" s="103" t="s">
        <v>9</v>
      </c>
      <c r="H31" s="1061" t="s">
        <v>286</v>
      </c>
      <c r="I31" s="1061"/>
      <c r="J31" s="103" t="s">
        <v>9</v>
      </c>
      <c r="K31" s="1063"/>
      <c r="L31" s="1063"/>
      <c r="M31" s="1063"/>
      <c r="N31" s="1063"/>
      <c r="O31" s="1063"/>
      <c r="P31" s="1063"/>
      <c r="Q31" s="1063"/>
      <c r="R31" s="1063"/>
      <c r="S31" s="1063"/>
      <c r="T31" s="1063"/>
      <c r="U31" s="1063"/>
      <c r="V31" s="1063"/>
      <c r="W31" s="407"/>
      <c r="X31" s="1061" t="s">
        <v>286</v>
      </c>
      <c r="Y31" s="845"/>
      <c r="Z31" s="103" t="s">
        <v>9</v>
      </c>
      <c r="AA31" s="1066"/>
      <c r="AB31" s="1066"/>
      <c r="AC31" s="1066"/>
      <c r="AD31" s="1066"/>
      <c r="AE31" s="1066"/>
      <c r="AF31" s="1066"/>
      <c r="AG31" s="1066"/>
      <c r="AH31" s="1066"/>
      <c r="AI31" s="1066"/>
      <c r="AJ31" s="1066"/>
      <c r="AK31" s="1066"/>
      <c r="AL31" s="1066"/>
      <c r="AM31" s="1066"/>
      <c r="AN31" s="117"/>
      <c r="AO31" s="117"/>
      <c r="AP31" s="117"/>
      <c r="AQ31" s="85"/>
      <c r="AR31" s="202"/>
      <c r="AT31" s="27"/>
      <c r="BG31" s="512"/>
      <c r="BH31" s="512"/>
      <c r="BI31" s="512"/>
      <c r="BJ31" s="512"/>
      <c r="BK31" s="512"/>
    </row>
    <row r="32" spans="1:63" ht="13.5" customHeight="1" x14ac:dyDescent="0.2">
      <c r="A32" s="94"/>
      <c r="H32" s="1062" t="s">
        <v>82</v>
      </c>
      <c r="I32" s="1062"/>
      <c r="J32" s="103" t="s">
        <v>9</v>
      </c>
      <c r="K32" s="1063"/>
      <c r="L32" s="1063"/>
      <c r="M32" s="1063"/>
      <c r="N32" s="1063"/>
      <c r="O32" s="1063"/>
      <c r="P32" s="1063"/>
      <c r="Q32" s="1063"/>
      <c r="R32" s="1063"/>
      <c r="S32" s="1063"/>
      <c r="T32" s="1063"/>
      <c r="U32" s="1063"/>
      <c r="V32" s="1063"/>
      <c r="X32" s="1062" t="s">
        <v>82</v>
      </c>
      <c r="Y32" s="1062"/>
      <c r="Z32" s="103" t="s">
        <v>9</v>
      </c>
      <c r="AA32" s="1063"/>
      <c r="AB32" s="1063"/>
      <c r="AC32" s="1063"/>
      <c r="AD32" s="1063"/>
      <c r="AE32" s="1063"/>
      <c r="AF32" s="1063"/>
      <c r="AG32" s="1063"/>
      <c r="AH32" s="1063"/>
      <c r="AI32" s="1063"/>
      <c r="AJ32" s="1063"/>
      <c r="AK32" s="1063"/>
      <c r="AL32" s="1063"/>
      <c r="AM32" s="1063"/>
      <c r="AN32" s="117"/>
      <c r="AO32" s="117"/>
      <c r="AP32" s="117"/>
      <c r="AQ32" s="117"/>
      <c r="AR32" s="92"/>
      <c r="BG32" s="509"/>
      <c r="BH32" s="509"/>
      <c r="BI32" s="509"/>
      <c r="BJ32" s="509"/>
      <c r="BK32" s="509"/>
    </row>
    <row r="33" spans="1:63" ht="3.65" customHeight="1" x14ac:dyDescent="0.2">
      <c r="A33" s="94"/>
      <c r="K33" s="117"/>
      <c r="L33" s="117"/>
      <c r="M33" s="117"/>
      <c r="N33" s="117"/>
      <c r="O33" s="117"/>
      <c r="P33" s="117"/>
      <c r="Q33" s="117"/>
      <c r="R33" s="117"/>
      <c r="S33" s="117"/>
      <c r="T33" s="117"/>
      <c r="U33" s="117"/>
      <c r="V33" s="117"/>
      <c r="X33" s="426"/>
      <c r="Y33" s="213"/>
      <c r="Z33" s="213"/>
      <c r="AA33" s="213"/>
      <c r="AB33" s="213"/>
      <c r="AC33" s="213"/>
      <c r="AD33" s="213"/>
      <c r="AE33" s="115"/>
      <c r="AF33" s="426"/>
      <c r="AG33" s="176"/>
      <c r="AH33" s="176"/>
      <c r="AI33" s="426"/>
      <c r="AJ33" s="176"/>
      <c r="AK33" s="176"/>
      <c r="AL33" s="426"/>
      <c r="AM33" s="176"/>
      <c r="AN33" s="176"/>
      <c r="AO33" s="176"/>
      <c r="AP33" s="176"/>
      <c r="AQ33" s="176"/>
      <c r="AR33" s="92"/>
      <c r="AS33" s="252"/>
      <c r="BG33" s="509"/>
      <c r="BH33" s="509"/>
      <c r="BI33" s="509"/>
      <c r="BJ33" s="509"/>
      <c r="BK33" s="509"/>
    </row>
    <row r="34" spans="1:63" ht="12" customHeight="1" x14ac:dyDescent="0.2">
      <c r="A34" s="94"/>
      <c r="B34" s="102" t="s">
        <v>1194</v>
      </c>
      <c r="C34" s="895" t="s">
        <v>1189</v>
      </c>
      <c r="D34" s="895"/>
      <c r="E34" s="895"/>
      <c r="F34" s="895"/>
      <c r="G34" s="1067"/>
      <c r="H34" s="1068"/>
      <c r="I34" s="1068"/>
      <c r="J34" s="1068"/>
      <c r="K34" s="1068"/>
      <c r="L34" s="1068"/>
      <c r="M34" s="1068"/>
      <c r="N34" s="1068"/>
      <c r="O34" s="1068"/>
      <c r="P34" s="1068"/>
      <c r="Q34" s="1068"/>
      <c r="R34" s="1068"/>
      <c r="S34" s="1068"/>
      <c r="T34" s="1068"/>
      <c r="U34" s="1068"/>
      <c r="V34" s="1068"/>
      <c r="W34" s="1068"/>
      <c r="X34" s="1068"/>
      <c r="Y34" s="1068"/>
      <c r="Z34" s="1068"/>
      <c r="AA34" s="1068"/>
      <c r="AB34" s="1068"/>
      <c r="AC34" s="1068"/>
      <c r="AD34" s="1068"/>
      <c r="AE34" s="1068"/>
      <c r="AF34" s="1068"/>
      <c r="AG34" s="1068"/>
      <c r="AH34" s="1068"/>
      <c r="AI34" s="1068"/>
      <c r="AJ34" s="1068"/>
      <c r="AK34" s="1068"/>
      <c r="AL34" s="1068"/>
      <c r="AM34" s="1068"/>
      <c r="AN34" s="1068"/>
      <c r="AO34" s="1068"/>
      <c r="AP34" s="1068"/>
      <c r="AQ34" s="1069"/>
      <c r="AR34" s="92"/>
      <c r="BG34" s="509"/>
      <c r="BH34" s="509"/>
      <c r="BI34" s="509"/>
      <c r="BJ34" s="509"/>
      <c r="BK34" s="509"/>
    </row>
    <row r="35" spans="1:63" ht="12" customHeight="1" x14ac:dyDescent="0.2">
      <c r="A35" s="94"/>
      <c r="B35" s="102"/>
      <c r="C35" s="423"/>
      <c r="D35" s="423"/>
      <c r="E35" s="423"/>
      <c r="F35" s="423"/>
      <c r="G35" s="1070"/>
      <c r="H35" s="1071"/>
      <c r="I35" s="1071"/>
      <c r="J35" s="1071"/>
      <c r="K35" s="1071"/>
      <c r="L35" s="1071"/>
      <c r="M35" s="1071"/>
      <c r="N35" s="1071"/>
      <c r="O35" s="1071"/>
      <c r="P35" s="1071"/>
      <c r="Q35" s="1071"/>
      <c r="R35" s="1071"/>
      <c r="S35" s="1071"/>
      <c r="T35" s="1071"/>
      <c r="U35" s="1071"/>
      <c r="V35" s="1071"/>
      <c r="W35" s="1071"/>
      <c r="X35" s="1071"/>
      <c r="Y35" s="1071"/>
      <c r="Z35" s="1071"/>
      <c r="AA35" s="1071"/>
      <c r="AB35" s="1071"/>
      <c r="AC35" s="1071"/>
      <c r="AD35" s="1071"/>
      <c r="AE35" s="1071"/>
      <c r="AF35" s="1071"/>
      <c r="AG35" s="1071"/>
      <c r="AH35" s="1071"/>
      <c r="AI35" s="1071"/>
      <c r="AJ35" s="1071"/>
      <c r="AK35" s="1071"/>
      <c r="AL35" s="1071"/>
      <c r="AM35" s="1071"/>
      <c r="AN35" s="1071"/>
      <c r="AO35" s="1071"/>
      <c r="AP35" s="1071"/>
      <c r="AQ35" s="1072"/>
      <c r="AR35" s="92"/>
      <c r="BG35" s="509"/>
      <c r="BH35" s="509"/>
      <c r="BI35" s="509"/>
      <c r="BJ35" s="509"/>
      <c r="BK35" s="509"/>
    </row>
    <row r="36" spans="1:63" ht="12" customHeight="1" x14ac:dyDescent="0.2">
      <c r="A36" s="94"/>
      <c r="B36" s="407"/>
      <c r="C36" s="111"/>
      <c r="D36" s="111"/>
      <c r="E36" s="111"/>
      <c r="F36" s="111"/>
      <c r="G36" s="1073"/>
      <c r="H36" s="1074"/>
      <c r="I36" s="1074"/>
      <c r="J36" s="1074"/>
      <c r="K36" s="1074"/>
      <c r="L36" s="1074"/>
      <c r="M36" s="1074"/>
      <c r="N36" s="1074"/>
      <c r="O36" s="1074"/>
      <c r="P36" s="1074"/>
      <c r="Q36" s="1074"/>
      <c r="R36" s="1074"/>
      <c r="S36" s="1074"/>
      <c r="T36" s="1074"/>
      <c r="U36" s="1074"/>
      <c r="V36" s="1074"/>
      <c r="W36" s="1074"/>
      <c r="X36" s="1074"/>
      <c r="Y36" s="1074"/>
      <c r="Z36" s="1074"/>
      <c r="AA36" s="1074"/>
      <c r="AB36" s="1074"/>
      <c r="AC36" s="1074"/>
      <c r="AD36" s="1074"/>
      <c r="AE36" s="1074"/>
      <c r="AF36" s="1074"/>
      <c r="AG36" s="1074"/>
      <c r="AH36" s="1074"/>
      <c r="AI36" s="1074"/>
      <c r="AJ36" s="1074"/>
      <c r="AK36" s="1074"/>
      <c r="AL36" s="1074"/>
      <c r="AM36" s="1074"/>
      <c r="AN36" s="1074"/>
      <c r="AO36" s="1074"/>
      <c r="AP36" s="1074"/>
      <c r="AQ36" s="1075"/>
      <c r="AR36" s="92"/>
      <c r="BG36" s="509"/>
      <c r="BH36" s="509"/>
      <c r="BI36" s="509"/>
      <c r="BJ36" s="509"/>
      <c r="BK36" s="509"/>
    </row>
    <row r="37" spans="1:63" ht="2.5" customHeight="1" thickBot="1" x14ac:dyDescent="0.25">
      <c r="A37" s="94"/>
      <c r="K37" s="90"/>
      <c r="L37" s="90"/>
      <c r="M37" s="90"/>
      <c r="N37" s="90"/>
      <c r="O37" s="90"/>
      <c r="P37" s="90"/>
      <c r="Q37" s="90"/>
      <c r="R37" s="90"/>
      <c r="S37" s="90"/>
      <c r="T37" s="90"/>
      <c r="U37" s="90"/>
      <c r="V37" s="90"/>
      <c r="X37" s="119"/>
      <c r="AF37" s="119"/>
      <c r="AG37" s="90"/>
      <c r="AH37" s="90"/>
      <c r="AI37" s="119"/>
      <c r="AJ37" s="90"/>
      <c r="AK37" s="90"/>
      <c r="AL37" s="119"/>
      <c r="AM37" s="90"/>
      <c r="AN37" s="90"/>
      <c r="AO37" s="90"/>
      <c r="AP37" s="90"/>
      <c r="AQ37" s="90"/>
      <c r="AR37" s="92"/>
      <c r="BG37" s="509"/>
      <c r="BH37" s="509"/>
      <c r="BI37" s="509"/>
      <c r="BJ37" s="509"/>
      <c r="BK37" s="509"/>
    </row>
    <row r="38" spans="1:63" s="119" customFormat="1" ht="12" customHeight="1" thickBot="1" x14ac:dyDescent="0.25">
      <c r="A38" s="1058">
        <f>H28</f>
        <v>0</v>
      </c>
      <c r="B38" s="1059"/>
      <c r="C38" s="475" t="s">
        <v>2</v>
      </c>
      <c r="D38" s="395">
        <f>K28</f>
        <v>0</v>
      </c>
      <c r="E38" s="475" t="s">
        <v>61</v>
      </c>
      <c r="F38" s="395">
        <f>M28</f>
        <v>0</v>
      </c>
      <c r="G38" s="475" t="s">
        <v>0</v>
      </c>
      <c r="H38" s="475" t="s">
        <v>281</v>
      </c>
      <c r="I38" s="1025"/>
      <c r="J38" s="1025"/>
      <c r="K38" s="475" t="s">
        <v>2</v>
      </c>
      <c r="L38" s="396"/>
      <c r="M38" s="475" t="s">
        <v>61</v>
      </c>
      <c r="N38" s="396"/>
      <c r="O38" s="475" t="s">
        <v>0</v>
      </c>
      <c r="P38" s="120"/>
      <c r="Q38" s="120"/>
      <c r="R38" s="120"/>
      <c r="S38" s="120"/>
      <c r="T38" s="120"/>
      <c r="U38" s="120"/>
      <c r="V38" s="120"/>
      <c r="W38" s="120"/>
      <c r="X38" s="120"/>
      <c r="Y38" s="120"/>
      <c r="Z38" s="120"/>
      <c r="AA38" s="120"/>
      <c r="AB38" s="120"/>
      <c r="AC38" s="120"/>
      <c r="AD38" s="120"/>
      <c r="AE38" s="120"/>
      <c r="AF38" s="476" t="s">
        <v>293</v>
      </c>
      <c r="AG38" s="1026"/>
      <c r="AH38" s="1026"/>
      <c r="AI38" s="475" t="s">
        <v>294</v>
      </c>
      <c r="AJ38" s="122"/>
      <c r="AK38" s="120"/>
      <c r="AL38" s="120"/>
      <c r="AM38" s="120"/>
      <c r="AN38" s="476" t="s">
        <v>295</v>
      </c>
      <c r="AO38" s="1027">
        <f>AG38</f>
        <v>0</v>
      </c>
      <c r="AP38" s="1027"/>
      <c r="AQ38" s="475" t="s">
        <v>294</v>
      </c>
      <c r="AR38" s="209"/>
      <c r="BG38" s="513"/>
      <c r="BH38" s="513"/>
      <c r="BI38" s="513"/>
      <c r="BJ38" s="513"/>
      <c r="BK38" s="513"/>
    </row>
    <row r="39" spans="1:63" ht="12" customHeight="1" x14ac:dyDescent="0.2">
      <c r="A39" s="474" t="s">
        <v>296</v>
      </c>
      <c r="B39" s="465"/>
      <c r="C39" s="465"/>
      <c r="D39" s="465"/>
      <c r="E39" s="465"/>
      <c r="F39" s="465"/>
      <c r="G39" s="465"/>
      <c r="H39" s="466"/>
      <c r="I39" s="471" t="s">
        <v>279</v>
      </c>
      <c r="J39" s="472"/>
      <c r="K39" s="472"/>
      <c r="L39" s="472"/>
      <c r="M39" s="472"/>
      <c r="N39" s="472"/>
      <c r="O39" s="472"/>
      <c r="P39" s="472"/>
      <c r="Q39" s="472"/>
      <c r="R39" s="472"/>
      <c r="S39" s="473"/>
      <c r="T39" s="471" t="s">
        <v>297</v>
      </c>
      <c r="U39" s="472"/>
      <c r="V39" s="472"/>
      <c r="W39" s="472"/>
      <c r="X39" s="472"/>
      <c r="Y39" s="472"/>
      <c r="Z39" s="472"/>
      <c r="AA39" s="472"/>
      <c r="AB39" s="472"/>
      <c r="AC39" s="472"/>
      <c r="AD39" s="473"/>
      <c r="AE39" s="474" t="s">
        <v>298</v>
      </c>
      <c r="AF39" s="465"/>
      <c r="AG39" s="465"/>
      <c r="AH39" s="465"/>
      <c r="AI39" s="465"/>
      <c r="AJ39" s="474" t="s">
        <v>299</v>
      </c>
      <c r="AK39" s="474"/>
      <c r="AL39" s="465"/>
      <c r="AM39" s="465"/>
      <c r="AN39" s="465"/>
      <c r="AO39" s="465"/>
      <c r="AP39" s="465"/>
      <c r="AQ39" s="465"/>
      <c r="AR39" s="466"/>
      <c r="BG39" s="509"/>
      <c r="BH39" s="509"/>
      <c r="BI39" s="509"/>
      <c r="BJ39" s="509"/>
      <c r="BK39" s="509"/>
    </row>
    <row r="40" spans="1:63" ht="12" customHeight="1" x14ac:dyDescent="0.2">
      <c r="A40" s="1052" t="s">
        <v>300</v>
      </c>
      <c r="B40" s="1053"/>
      <c r="C40" s="1053"/>
      <c r="D40" s="1053"/>
      <c r="E40" s="1053"/>
      <c r="F40" s="1053"/>
      <c r="G40" s="1053"/>
      <c r="H40" s="1054"/>
      <c r="I40" s="81"/>
      <c r="J40" s="470" t="s">
        <v>1034</v>
      </c>
      <c r="K40" s="470"/>
      <c r="L40" s="129"/>
      <c r="M40" s="129"/>
      <c r="N40" s="81"/>
      <c r="O40" s="162" t="s">
        <v>1190</v>
      </c>
      <c r="P40" s="119"/>
      <c r="Q40" s="129"/>
      <c r="R40" s="130"/>
      <c r="S40" s="60"/>
      <c r="T40" s="1055" t="s">
        <v>301</v>
      </c>
      <c r="U40" s="1056"/>
      <c r="V40" s="1056"/>
      <c r="W40" s="1056"/>
      <c r="X40" s="1056"/>
      <c r="Y40" s="1056"/>
      <c r="Z40" s="1056"/>
      <c r="AA40" s="1056"/>
      <c r="AB40" s="1056"/>
      <c r="AC40" s="1056"/>
      <c r="AD40" s="1056"/>
      <c r="AE40" s="1052" t="s">
        <v>1191</v>
      </c>
      <c r="AF40" s="1053"/>
      <c r="AG40" s="1053"/>
      <c r="AH40" s="1053"/>
      <c r="AI40" s="1054"/>
      <c r="AJ40" s="81"/>
      <c r="AK40" s="429" t="s">
        <v>302</v>
      </c>
      <c r="AL40" s="131"/>
      <c r="AM40" s="129"/>
      <c r="AN40" s="129"/>
      <c r="AO40" s="129"/>
      <c r="AP40" s="129"/>
      <c r="AQ40" s="129"/>
      <c r="AR40" s="132"/>
      <c r="AT40" s="27"/>
      <c r="BG40" s="509"/>
      <c r="BH40" s="509"/>
      <c r="BI40" s="509"/>
      <c r="BJ40" s="509"/>
      <c r="BK40" s="509"/>
    </row>
    <row r="41" spans="1:63" ht="12" customHeight="1" x14ac:dyDescent="0.2">
      <c r="A41" s="1055"/>
      <c r="B41" s="1056"/>
      <c r="C41" s="1056"/>
      <c r="D41" s="1056"/>
      <c r="E41" s="1056"/>
      <c r="F41" s="1056"/>
      <c r="G41" s="1056"/>
      <c r="H41" s="1057"/>
      <c r="I41" s="81"/>
      <c r="J41" s="7" t="s">
        <v>1035</v>
      </c>
      <c r="K41" s="7"/>
      <c r="L41" s="119"/>
      <c r="N41" s="81"/>
      <c r="O41" s="162" t="s">
        <v>33</v>
      </c>
      <c r="P41" s="119"/>
      <c r="Q41" s="119"/>
      <c r="R41" s="133"/>
      <c r="S41" s="92"/>
      <c r="T41" s="1055"/>
      <c r="U41" s="1056"/>
      <c r="V41" s="1056"/>
      <c r="W41" s="1056"/>
      <c r="X41" s="1056"/>
      <c r="Y41" s="1056"/>
      <c r="Z41" s="1056"/>
      <c r="AA41" s="1056"/>
      <c r="AB41" s="1056"/>
      <c r="AC41" s="1056"/>
      <c r="AD41" s="1056"/>
      <c r="AE41" s="1055"/>
      <c r="AF41" s="1056"/>
      <c r="AG41" s="1056"/>
      <c r="AH41" s="1056"/>
      <c r="AI41" s="1057"/>
      <c r="AJ41" s="81"/>
      <c r="AK41" s="162" t="s">
        <v>303</v>
      </c>
      <c r="AL41" s="134"/>
      <c r="AM41" s="119"/>
      <c r="AN41" s="119"/>
      <c r="AO41" s="119"/>
      <c r="AP41" s="119"/>
      <c r="AQ41" s="119"/>
      <c r="AR41" s="135"/>
      <c r="BG41" s="509"/>
      <c r="BH41" s="509"/>
      <c r="BI41" s="509"/>
      <c r="BJ41" s="509"/>
      <c r="BK41" s="509"/>
    </row>
    <row r="42" spans="1:63" ht="12" customHeight="1" thickBot="1" x14ac:dyDescent="0.25">
      <c r="A42" s="1055"/>
      <c r="B42" s="1056"/>
      <c r="C42" s="1056"/>
      <c r="D42" s="1056"/>
      <c r="E42" s="1056"/>
      <c r="F42" s="1056"/>
      <c r="G42" s="1056"/>
      <c r="H42" s="1057"/>
      <c r="I42" s="81"/>
      <c r="J42" s="162" t="s">
        <v>708</v>
      </c>
      <c r="K42" s="7"/>
      <c r="L42" s="119"/>
      <c r="N42" s="458"/>
      <c r="O42" s="119"/>
      <c r="P42" s="119"/>
      <c r="Q42" s="119"/>
      <c r="R42" s="133"/>
      <c r="S42" s="92"/>
      <c r="T42" s="1055"/>
      <c r="U42" s="1056"/>
      <c r="V42" s="1056"/>
      <c r="W42" s="1056"/>
      <c r="X42" s="1056"/>
      <c r="Y42" s="1056"/>
      <c r="Z42" s="1056"/>
      <c r="AA42" s="1056"/>
      <c r="AB42" s="1056"/>
      <c r="AC42" s="1056"/>
      <c r="AD42" s="1056"/>
      <c r="AE42" s="1055"/>
      <c r="AF42" s="1056"/>
      <c r="AG42" s="1056"/>
      <c r="AH42" s="1056"/>
      <c r="AI42" s="1057"/>
      <c r="AJ42" s="251"/>
      <c r="AK42" s="119"/>
      <c r="AL42" s="119"/>
      <c r="AM42" s="119"/>
      <c r="AN42" s="119"/>
      <c r="AO42" s="119"/>
      <c r="AP42" s="119"/>
      <c r="AQ42" s="119"/>
      <c r="AR42" s="135"/>
      <c r="AS42" s="252"/>
      <c r="BG42" s="508" t="s">
        <v>1370</v>
      </c>
      <c r="BH42" s="508" t="s">
        <v>1371</v>
      </c>
      <c r="BI42" s="508" t="s">
        <v>1372</v>
      </c>
      <c r="BJ42" s="514" t="s">
        <v>1374</v>
      </c>
      <c r="BK42" s="508" t="s">
        <v>1373</v>
      </c>
    </row>
    <row r="43" spans="1:63" s="119" customFormat="1" ht="12" customHeight="1" thickBot="1" x14ac:dyDescent="0.25">
      <c r="A43" s="1024"/>
      <c r="B43" s="1025"/>
      <c r="C43" s="475" t="s">
        <v>2</v>
      </c>
      <c r="D43" s="396"/>
      <c r="E43" s="475" t="s">
        <v>61</v>
      </c>
      <c r="F43" s="396"/>
      <c r="G43" s="475" t="s">
        <v>0</v>
      </c>
      <c r="H43" s="475" t="s">
        <v>281</v>
      </c>
      <c r="I43" s="1025"/>
      <c r="J43" s="1025"/>
      <c r="K43" s="475" t="s">
        <v>2</v>
      </c>
      <c r="L43" s="396"/>
      <c r="M43" s="475" t="s">
        <v>61</v>
      </c>
      <c r="N43" s="396"/>
      <c r="O43" s="475" t="s">
        <v>0</v>
      </c>
      <c r="P43" s="120"/>
      <c r="Q43" s="120"/>
      <c r="R43" s="120"/>
      <c r="S43" s="120"/>
      <c r="T43" s="120"/>
      <c r="U43" s="475"/>
      <c r="V43" s="476" t="s">
        <v>304</v>
      </c>
      <c r="W43" s="1026"/>
      <c r="X43" s="1026"/>
      <c r="Y43" s="475" t="s">
        <v>294</v>
      </c>
      <c r="Z43" s="121"/>
      <c r="AA43" s="120"/>
      <c r="AB43" s="120"/>
      <c r="AC43" s="120"/>
      <c r="AD43" s="120"/>
      <c r="AE43" s="120"/>
      <c r="AF43" s="476" t="s">
        <v>293</v>
      </c>
      <c r="AG43" s="1026"/>
      <c r="AH43" s="1026"/>
      <c r="AI43" s="475" t="s">
        <v>294</v>
      </c>
      <c r="AJ43" s="122"/>
      <c r="AK43" s="120"/>
      <c r="AL43" s="120"/>
      <c r="AM43" s="120"/>
      <c r="AN43" s="476" t="s">
        <v>295</v>
      </c>
      <c r="AO43" s="1027">
        <f>W43+AG43</f>
        <v>0</v>
      </c>
      <c r="AP43" s="1027"/>
      <c r="AQ43" s="475" t="s">
        <v>294</v>
      </c>
      <c r="AR43" s="209"/>
      <c r="BG43" s="515" t="e">
        <f>DATE(I43,L43,N43)-DATE(A43,D43,F43)+1</f>
        <v>#NUM!</v>
      </c>
      <c r="BH43" s="516" t="e">
        <f>BG43*$BJ$29</f>
        <v>#NUM!</v>
      </c>
      <c r="BI43" s="515" t="e">
        <f>ROUNDDOWN(BG43/7*2,0)</f>
        <v>#NUM!</v>
      </c>
      <c r="BJ43" s="515"/>
      <c r="BK43" s="516" t="e">
        <f>BH43-BI43*$BJ$29-BJ43*$BJ$29</f>
        <v>#NUM!</v>
      </c>
    </row>
    <row r="44" spans="1:63" ht="12" customHeight="1" x14ac:dyDescent="0.2">
      <c r="A44" s="123" t="s">
        <v>296</v>
      </c>
      <c r="B44" s="465"/>
      <c r="C44" s="465"/>
      <c r="D44" s="465"/>
      <c r="E44" s="465"/>
      <c r="F44" s="465"/>
      <c r="G44" s="465"/>
      <c r="H44" s="466"/>
      <c r="I44" s="471" t="s">
        <v>279</v>
      </c>
      <c r="J44" s="472"/>
      <c r="K44" s="472"/>
      <c r="L44" s="472"/>
      <c r="M44" s="472"/>
      <c r="N44" s="472"/>
      <c r="O44" s="472"/>
      <c r="P44" s="472"/>
      <c r="Q44" s="472"/>
      <c r="R44" s="472"/>
      <c r="S44" s="473"/>
      <c r="T44" s="471" t="s">
        <v>297</v>
      </c>
      <c r="U44" s="472"/>
      <c r="V44" s="472"/>
      <c r="W44" s="472"/>
      <c r="X44" s="472"/>
      <c r="Y44" s="472"/>
      <c r="Z44" s="472"/>
      <c r="AA44" s="472"/>
      <c r="AB44" s="472"/>
      <c r="AC44" s="472"/>
      <c r="AD44" s="473"/>
      <c r="AE44" s="474" t="s">
        <v>298</v>
      </c>
      <c r="AF44" s="465"/>
      <c r="AG44" s="465"/>
      <c r="AH44" s="465"/>
      <c r="AI44" s="465"/>
      <c r="AJ44" s="474" t="s">
        <v>299</v>
      </c>
      <c r="AK44" s="474"/>
      <c r="AL44" s="465"/>
      <c r="AM44" s="465"/>
      <c r="AN44" s="465"/>
      <c r="AO44" s="465"/>
      <c r="AP44" s="465"/>
      <c r="AQ44" s="465"/>
      <c r="AR44" s="466"/>
      <c r="BG44" s="509"/>
      <c r="BH44" s="509"/>
      <c r="BI44" s="509"/>
      <c r="BJ44" s="509"/>
      <c r="BK44" s="509"/>
    </row>
    <row r="45" spans="1:63" ht="14.15" customHeight="1" x14ac:dyDescent="0.2">
      <c r="A45" s="1028"/>
      <c r="B45" s="1028"/>
      <c r="C45" s="1028"/>
      <c r="D45" s="1028"/>
      <c r="E45" s="1028"/>
      <c r="F45" s="1028"/>
      <c r="G45" s="1028"/>
      <c r="H45" s="1028"/>
      <c r="I45" s="1031"/>
      <c r="J45" s="1032"/>
      <c r="K45" s="1032"/>
      <c r="L45" s="1032"/>
      <c r="M45" s="1032"/>
      <c r="N45" s="1032"/>
      <c r="O45" s="1032"/>
      <c r="P45" s="1032"/>
      <c r="Q45" s="1032"/>
      <c r="R45" s="1032"/>
      <c r="S45" s="1033"/>
      <c r="T45" s="1034"/>
      <c r="U45" s="1035"/>
      <c r="V45" s="1035"/>
      <c r="W45" s="1035"/>
      <c r="X45" s="1035"/>
      <c r="Y45" s="1035"/>
      <c r="Z45" s="1035"/>
      <c r="AA45" s="1035"/>
      <c r="AB45" s="1035"/>
      <c r="AC45" s="1035"/>
      <c r="AD45" s="1036"/>
      <c r="AE45" s="81"/>
      <c r="AF45" s="470" t="s">
        <v>305</v>
      </c>
      <c r="AG45" s="470"/>
      <c r="AH45" s="129"/>
      <c r="AI45" s="132"/>
      <c r="AJ45" s="1014" t="s">
        <v>306</v>
      </c>
      <c r="AK45" s="1015"/>
      <c r="AL45" s="1015"/>
      <c r="AM45" s="137" t="s">
        <v>9</v>
      </c>
      <c r="AN45" s="993"/>
      <c r="AO45" s="993"/>
      <c r="AP45" s="993"/>
      <c r="AQ45" s="993"/>
      <c r="AR45" s="999"/>
      <c r="AT45" s="27" t="s">
        <v>857</v>
      </c>
    </row>
    <row r="46" spans="1:63" ht="14.15" customHeight="1" x14ac:dyDescent="0.2">
      <c r="A46" s="1029"/>
      <c r="B46" s="1029"/>
      <c r="C46" s="1029"/>
      <c r="D46" s="1029"/>
      <c r="E46" s="1029"/>
      <c r="F46" s="1029"/>
      <c r="G46" s="1029"/>
      <c r="H46" s="1029"/>
      <c r="I46" s="1031"/>
      <c r="J46" s="1032"/>
      <c r="K46" s="1032"/>
      <c r="L46" s="1032"/>
      <c r="M46" s="1032"/>
      <c r="N46" s="1032"/>
      <c r="O46" s="1032"/>
      <c r="P46" s="1032"/>
      <c r="Q46" s="1032"/>
      <c r="R46" s="1032"/>
      <c r="S46" s="1033"/>
      <c r="T46" s="1037"/>
      <c r="U46" s="1038"/>
      <c r="V46" s="1038"/>
      <c r="W46" s="1038"/>
      <c r="X46" s="1038"/>
      <c r="Y46" s="1038"/>
      <c r="Z46" s="1038"/>
      <c r="AA46" s="1038"/>
      <c r="AB46" s="1038"/>
      <c r="AC46" s="1038"/>
      <c r="AD46" s="1039"/>
      <c r="AE46" s="81"/>
      <c r="AF46" s="7" t="s">
        <v>307</v>
      </c>
      <c r="AG46" s="7"/>
      <c r="AH46" s="119"/>
      <c r="AI46" s="135"/>
      <c r="AJ46" s="1050" t="s">
        <v>288</v>
      </c>
      <c r="AK46" s="1051"/>
      <c r="AL46" s="1051"/>
      <c r="AM46" s="137" t="s">
        <v>9</v>
      </c>
      <c r="AN46" s="993"/>
      <c r="AO46" s="993"/>
      <c r="AP46" s="993"/>
      <c r="AQ46" s="993"/>
      <c r="AR46" s="999"/>
    </row>
    <row r="47" spans="1:63" ht="14.15" customHeight="1" x14ac:dyDescent="0.2">
      <c r="A47" s="1029"/>
      <c r="B47" s="1029"/>
      <c r="C47" s="1029"/>
      <c r="D47" s="1029"/>
      <c r="E47" s="1029"/>
      <c r="F47" s="1029"/>
      <c r="G47" s="1029"/>
      <c r="H47" s="1029"/>
      <c r="I47" s="1031"/>
      <c r="J47" s="1032"/>
      <c r="K47" s="1032"/>
      <c r="L47" s="1032"/>
      <c r="M47" s="1032"/>
      <c r="N47" s="1032"/>
      <c r="O47" s="1032"/>
      <c r="P47" s="1032"/>
      <c r="Q47" s="1032"/>
      <c r="R47" s="1032"/>
      <c r="S47" s="1033"/>
      <c r="T47" s="1037"/>
      <c r="U47" s="1038"/>
      <c r="V47" s="1038"/>
      <c r="W47" s="1038"/>
      <c r="X47" s="1038"/>
      <c r="Y47" s="1038"/>
      <c r="Z47" s="1038"/>
      <c r="AA47" s="1038"/>
      <c r="AB47" s="1038"/>
      <c r="AC47" s="1038"/>
      <c r="AD47" s="1039"/>
      <c r="AE47" s="81"/>
      <c r="AF47" s="7" t="s">
        <v>308</v>
      </c>
      <c r="AG47" s="7"/>
      <c r="AH47" s="119"/>
      <c r="AI47" s="135"/>
      <c r="AJ47" s="1016" t="s">
        <v>309</v>
      </c>
      <c r="AK47" s="1017"/>
      <c r="AL47" s="1017"/>
      <c r="AM47" s="1017"/>
      <c r="AN47" s="1049"/>
      <c r="AO47" s="1049"/>
      <c r="AP47" s="129" t="s">
        <v>2</v>
      </c>
      <c r="AQ47" s="129"/>
      <c r="AR47" s="132"/>
    </row>
    <row r="48" spans="1:63" ht="14.15" customHeight="1" x14ac:dyDescent="0.2">
      <c r="A48" s="1029"/>
      <c r="B48" s="1029"/>
      <c r="C48" s="1029"/>
      <c r="D48" s="1029"/>
      <c r="E48" s="1029"/>
      <c r="F48" s="1029"/>
      <c r="G48" s="1029"/>
      <c r="H48" s="1029"/>
      <c r="I48" s="1031"/>
      <c r="J48" s="1032"/>
      <c r="K48" s="1032"/>
      <c r="L48" s="1032"/>
      <c r="M48" s="1032"/>
      <c r="N48" s="1032"/>
      <c r="O48" s="1032"/>
      <c r="P48" s="1032"/>
      <c r="Q48" s="1032"/>
      <c r="R48" s="1032"/>
      <c r="S48" s="1033"/>
      <c r="T48" s="1037"/>
      <c r="U48" s="1038"/>
      <c r="V48" s="1038"/>
      <c r="W48" s="1038"/>
      <c r="X48" s="1038"/>
      <c r="Y48" s="1038"/>
      <c r="Z48" s="1038"/>
      <c r="AA48" s="1038"/>
      <c r="AB48" s="1038"/>
      <c r="AC48" s="1038"/>
      <c r="AD48" s="1039"/>
      <c r="AE48" s="81"/>
      <c r="AF48" s="7" t="s">
        <v>31</v>
      </c>
      <c r="AG48" s="7"/>
      <c r="AH48" s="119"/>
      <c r="AI48" s="135"/>
      <c r="AJ48" s="1016" t="s">
        <v>310</v>
      </c>
      <c r="AK48" s="1017"/>
      <c r="AL48" s="1017"/>
      <c r="AM48" s="1017"/>
      <c r="AN48" s="993"/>
      <c r="AO48" s="993"/>
      <c r="AP48" s="994"/>
      <c r="AQ48" s="994"/>
      <c r="AR48" s="995"/>
    </row>
    <row r="49" spans="1:63" ht="14.15" customHeight="1" x14ac:dyDescent="0.2">
      <c r="A49" s="1029"/>
      <c r="B49" s="1029"/>
      <c r="C49" s="1029"/>
      <c r="D49" s="1029"/>
      <c r="E49" s="1029"/>
      <c r="F49" s="1029"/>
      <c r="G49" s="1029"/>
      <c r="H49" s="1029"/>
      <c r="I49" s="1031"/>
      <c r="J49" s="1032"/>
      <c r="K49" s="1032"/>
      <c r="L49" s="1032"/>
      <c r="M49" s="1032"/>
      <c r="N49" s="1032"/>
      <c r="O49" s="1032"/>
      <c r="P49" s="1032"/>
      <c r="Q49" s="1032"/>
      <c r="R49" s="1032"/>
      <c r="S49" s="1033"/>
      <c r="T49" s="1037"/>
      <c r="U49" s="1038"/>
      <c r="V49" s="1038"/>
      <c r="W49" s="1038"/>
      <c r="X49" s="1038"/>
      <c r="Y49" s="1038"/>
      <c r="Z49" s="1038"/>
      <c r="AA49" s="1038"/>
      <c r="AB49" s="1038"/>
      <c r="AC49" s="1038"/>
      <c r="AD49" s="1039"/>
      <c r="AE49" s="94"/>
      <c r="AF49" s="1010"/>
      <c r="AG49" s="1010"/>
      <c r="AH49" s="1010"/>
      <c r="AI49" s="92"/>
      <c r="AJ49" s="1045" t="s">
        <v>311</v>
      </c>
      <c r="AK49" s="1046"/>
      <c r="AL49" s="1046"/>
      <c r="AM49" s="137" t="s">
        <v>9</v>
      </c>
      <c r="AN49" s="993"/>
      <c r="AO49" s="993"/>
      <c r="AP49" s="993"/>
      <c r="AQ49" s="993"/>
      <c r="AR49" s="999"/>
    </row>
    <row r="50" spans="1:63" ht="14.15" customHeight="1" x14ac:dyDescent="0.2">
      <c r="A50" s="1029"/>
      <c r="B50" s="1029"/>
      <c r="C50" s="1029"/>
      <c r="D50" s="1029"/>
      <c r="E50" s="1029"/>
      <c r="F50" s="1029"/>
      <c r="G50" s="1029"/>
      <c r="H50" s="1029"/>
      <c r="I50" s="1031"/>
      <c r="J50" s="1032"/>
      <c r="K50" s="1032"/>
      <c r="L50" s="1032"/>
      <c r="M50" s="1032"/>
      <c r="N50" s="1032"/>
      <c r="O50" s="1032"/>
      <c r="P50" s="1032"/>
      <c r="Q50" s="1032"/>
      <c r="R50" s="1032"/>
      <c r="S50" s="1033"/>
      <c r="T50" s="1037"/>
      <c r="U50" s="1038"/>
      <c r="V50" s="1038"/>
      <c r="W50" s="1038"/>
      <c r="X50" s="1038"/>
      <c r="Y50" s="1038"/>
      <c r="Z50" s="1038"/>
      <c r="AA50" s="1038"/>
      <c r="AB50" s="1038"/>
      <c r="AC50" s="1038"/>
      <c r="AD50" s="1039"/>
      <c r="AE50" s="94"/>
      <c r="AF50" s="1010"/>
      <c r="AG50" s="1010"/>
      <c r="AH50" s="1010"/>
      <c r="AI50" s="92"/>
      <c r="AJ50" s="1047" t="s">
        <v>310</v>
      </c>
      <c r="AK50" s="1048"/>
      <c r="AL50" s="1048"/>
      <c r="AM50" s="1048"/>
      <c r="AN50" s="993"/>
      <c r="AO50" s="993"/>
      <c r="AP50" s="993"/>
      <c r="AQ50" s="993"/>
      <c r="AR50" s="999"/>
    </row>
    <row r="51" spans="1:63" ht="14.15" customHeight="1" thickBot="1" x14ac:dyDescent="0.25">
      <c r="A51" s="1030"/>
      <c r="B51" s="1030"/>
      <c r="C51" s="1030"/>
      <c r="D51" s="1030"/>
      <c r="E51" s="1030"/>
      <c r="F51" s="1030"/>
      <c r="G51" s="1030"/>
      <c r="H51" s="1030"/>
      <c r="I51" s="1031"/>
      <c r="J51" s="1032"/>
      <c r="K51" s="1032"/>
      <c r="L51" s="1032"/>
      <c r="M51" s="1032"/>
      <c r="N51" s="1032"/>
      <c r="O51" s="1032"/>
      <c r="P51" s="1032"/>
      <c r="Q51" s="1032"/>
      <c r="R51" s="1032"/>
      <c r="S51" s="1033"/>
      <c r="T51" s="1040"/>
      <c r="U51" s="1041"/>
      <c r="V51" s="1041"/>
      <c r="W51" s="1041"/>
      <c r="X51" s="1041"/>
      <c r="Y51" s="1041"/>
      <c r="Z51" s="1041"/>
      <c r="AA51" s="1041"/>
      <c r="AB51" s="1041"/>
      <c r="AC51" s="1041"/>
      <c r="AD51" s="1042"/>
      <c r="AE51" s="138"/>
      <c r="AF51" s="996"/>
      <c r="AG51" s="996"/>
      <c r="AH51" s="996"/>
      <c r="AI51" s="136"/>
      <c r="AJ51" s="1014" t="s">
        <v>312</v>
      </c>
      <c r="AK51" s="1015"/>
      <c r="AL51" s="1015"/>
      <c r="AM51" s="137" t="s">
        <v>9</v>
      </c>
      <c r="AN51" s="993"/>
      <c r="AO51" s="993"/>
      <c r="AP51" s="993"/>
      <c r="AQ51" s="993"/>
      <c r="AR51" s="999"/>
      <c r="BG51" s="508" t="s">
        <v>1370</v>
      </c>
      <c r="BH51" s="508" t="s">
        <v>1371</v>
      </c>
      <c r="BI51" s="508" t="s">
        <v>1372</v>
      </c>
      <c r="BJ51" s="514" t="s">
        <v>1374</v>
      </c>
      <c r="BK51" s="508" t="s">
        <v>1373</v>
      </c>
    </row>
    <row r="52" spans="1:63" s="119" customFormat="1" ht="12" customHeight="1" thickBot="1" x14ac:dyDescent="0.25">
      <c r="A52" s="1024"/>
      <c r="B52" s="1025"/>
      <c r="C52" s="475" t="s">
        <v>2</v>
      </c>
      <c r="D52" s="396"/>
      <c r="E52" s="475" t="s">
        <v>61</v>
      </c>
      <c r="F52" s="396"/>
      <c r="G52" s="475" t="s">
        <v>0</v>
      </c>
      <c r="H52" s="475" t="s">
        <v>281</v>
      </c>
      <c r="I52" s="1025"/>
      <c r="J52" s="1025"/>
      <c r="K52" s="475" t="s">
        <v>2</v>
      </c>
      <c r="L52" s="396"/>
      <c r="M52" s="475" t="s">
        <v>61</v>
      </c>
      <c r="N52" s="396"/>
      <c r="O52" s="475" t="s">
        <v>0</v>
      </c>
      <c r="P52" s="120"/>
      <c r="Q52" s="120"/>
      <c r="R52" s="120"/>
      <c r="S52" s="120"/>
      <c r="T52" s="120"/>
      <c r="U52" s="120"/>
      <c r="V52" s="476" t="s">
        <v>304</v>
      </c>
      <c r="W52" s="1026">
        <v>0</v>
      </c>
      <c r="X52" s="1026"/>
      <c r="Y52" s="475" t="s">
        <v>294</v>
      </c>
      <c r="Z52" s="121"/>
      <c r="AA52" s="120"/>
      <c r="AB52" s="120"/>
      <c r="AC52" s="120"/>
      <c r="AD52" s="120"/>
      <c r="AE52" s="120"/>
      <c r="AF52" s="476" t="s">
        <v>293</v>
      </c>
      <c r="AG52" s="1026">
        <v>0</v>
      </c>
      <c r="AH52" s="1026"/>
      <c r="AI52" s="475" t="s">
        <v>294</v>
      </c>
      <c r="AJ52" s="122"/>
      <c r="AK52" s="120"/>
      <c r="AL52" s="120"/>
      <c r="AM52" s="120"/>
      <c r="AN52" s="476" t="s">
        <v>295</v>
      </c>
      <c r="AO52" s="1027">
        <f>W52+AG52</f>
        <v>0</v>
      </c>
      <c r="AP52" s="1027"/>
      <c r="AQ52" s="475" t="s">
        <v>294</v>
      </c>
      <c r="AR52" s="209"/>
      <c r="BG52" s="515" t="e">
        <f>DATE(I52,L52,N52)-DATE(A52,D52,F52)+1</f>
        <v>#NUM!</v>
      </c>
      <c r="BH52" s="516" t="e">
        <f>BG52*$BJ$29</f>
        <v>#NUM!</v>
      </c>
      <c r="BI52" s="515" t="e">
        <f>ROUNDDOWN(BG52/7*2,0)</f>
        <v>#NUM!</v>
      </c>
      <c r="BJ52" s="515"/>
      <c r="BK52" s="516" t="e">
        <f>BH52-BI52*$BJ$29-BJ52*$BJ$29</f>
        <v>#NUM!</v>
      </c>
    </row>
    <row r="53" spans="1:63" ht="12" customHeight="1" x14ac:dyDescent="0.2">
      <c r="A53" s="474" t="s">
        <v>296</v>
      </c>
      <c r="B53" s="465"/>
      <c r="C53" s="465"/>
      <c r="D53" s="465"/>
      <c r="E53" s="465"/>
      <c r="F53" s="465"/>
      <c r="G53" s="465"/>
      <c r="H53" s="466"/>
      <c r="I53" s="471" t="s">
        <v>279</v>
      </c>
      <c r="J53" s="472"/>
      <c r="K53" s="472"/>
      <c r="L53" s="472"/>
      <c r="M53" s="472"/>
      <c r="N53" s="472"/>
      <c r="O53" s="472"/>
      <c r="P53" s="472"/>
      <c r="Q53" s="472"/>
      <c r="R53" s="472"/>
      <c r="S53" s="473"/>
      <c r="T53" s="471" t="s">
        <v>297</v>
      </c>
      <c r="U53" s="472"/>
      <c r="V53" s="472"/>
      <c r="W53" s="472"/>
      <c r="X53" s="472"/>
      <c r="Y53" s="472"/>
      <c r="Z53" s="472"/>
      <c r="AA53" s="472"/>
      <c r="AB53" s="472"/>
      <c r="AC53" s="472"/>
      <c r="AD53" s="473"/>
      <c r="AE53" s="474" t="s">
        <v>298</v>
      </c>
      <c r="AF53" s="465"/>
      <c r="AG53" s="465"/>
      <c r="AH53" s="465"/>
      <c r="AI53" s="465"/>
      <c r="AJ53" s="474" t="s">
        <v>299</v>
      </c>
      <c r="AK53" s="474"/>
      <c r="AL53" s="465"/>
      <c r="AM53" s="465"/>
      <c r="AN53" s="465"/>
      <c r="AO53" s="465"/>
      <c r="AP53" s="465"/>
      <c r="AQ53" s="465"/>
      <c r="AR53" s="466"/>
    </row>
    <row r="54" spans="1:63" ht="14.15" customHeight="1" x14ac:dyDescent="0.2">
      <c r="A54" s="1028"/>
      <c r="B54" s="1028"/>
      <c r="C54" s="1028"/>
      <c r="D54" s="1028"/>
      <c r="E54" s="1028"/>
      <c r="F54" s="1028"/>
      <c r="G54" s="1028"/>
      <c r="H54" s="1028"/>
      <c r="I54" s="1031"/>
      <c r="J54" s="1032"/>
      <c r="K54" s="1032"/>
      <c r="L54" s="1032"/>
      <c r="M54" s="1032"/>
      <c r="N54" s="1032"/>
      <c r="O54" s="1032"/>
      <c r="P54" s="1032"/>
      <c r="Q54" s="1032"/>
      <c r="R54" s="1032"/>
      <c r="S54" s="1033"/>
      <c r="T54" s="1034"/>
      <c r="U54" s="1035"/>
      <c r="V54" s="1035"/>
      <c r="W54" s="1035"/>
      <c r="X54" s="1035"/>
      <c r="Y54" s="1035"/>
      <c r="Z54" s="1035"/>
      <c r="AA54" s="1035"/>
      <c r="AB54" s="1035"/>
      <c r="AC54" s="1035"/>
      <c r="AD54" s="1036"/>
      <c r="AE54" s="81"/>
      <c r="AF54" s="470" t="s">
        <v>305</v>
      </c>
      <c r="AG54" s="470"/>
      <c r="AH54" s="129"/>
      <c r="AI54" s="132"/>
      <c r="AJ54" s="1014" t="s">
        <v>306</v>
      </c>
      <c r="AK54" s="1015"/>
      <c r="AL54" s="1015"/>
      <c r="AM54" s="137" t="s">
        <v>9</v>
      </c>
      <c r="AN54" s="993"/>
      <c r="AO54" s="993"/>
      <c r="AP54" s="993"/>
      <c r="AQ54" s="993"/>
      <c r="AR54" s="999"/>
    </row>
    <row r="55" spans="1:63" ht="14.15" customHeight="1" x14ac:dyDescent="0.2">
      <c r="A55" s="1029"/>
      <c r="B55" s="1029"/>
      <c r="C55" s="1029"/>
      <c r="D55" s="1029"/>
      <c r="E55" s="1029"/>
      <c r="F55" s="1029"/>
      <c r="G55" s="1029"/>
      <c r="H55" s="1029"/>
      <c r="I55" s="1031"/>
      <c r="J55" s="1032"/>
      <c r="K55" s="1032"/>
      <c r="L55" s="1032"/>
      <c r="M55" s="1032"/>
      <c r="N55" s="1032"/>
      <c r="O55" s="1032"/>
      <c r="P55" s="1032"/>
      <c r="Q55" s="1032"/>
      <c r="R55" s="1032"/>
      <c r="S55" s="1033"/>
      <c r="T55" s="1037"/>
      <c r="U55" s="1038"/>
      <c r="V55" s="1038"/>
      <c r="W55" s="1038"/>
      <c r="X55" s="1038"/>
      <c r="Y55" s="1038"/>
      <c r="Z55" s="1038"/>
      <c r="AA55" s="1038"/>
      <c r="AB55" s="1038"/>
      <c r="AC55" s="1038"/>
      <c r="AD55" s="1039"/>
      <c r="AE55" s="81"/>
      <c r="AF55" s="7" t="s">
        <v>307</v>
      </c>
      <c r="AG55" s="7"/>
      <c r="AH55" s="119"/>
      <c r="AI55" s="135"/>
      <c r="AJ55" s="1014" t="s">
        <v>288</v>
      </c>
      <c r="AK55" s="1015"/>
      <c r="AL55" s="1015"/>
      <c r="AM55" s="137" t="s">
        <v>9</v>
      </c>
      <c r="AN55" s="993"/>
      <c r="AO55" s="993"/>
      <c r="AP55" s="993"/>
      <c r="AQ55" s="993"/>
      <c r="AR55" s="999"/>
    </row>
    <row r="56" spans="1:63" ht="14.15" customHeight="1" x14ac:dyDescent="0.2">
      <c r="A56" s="1029"/>
      <c r="B56" s="1029"/>
      <c r="C56" s="1029"/>
      <c r="D56" s="1029"/>
      <c r="E56" s="1029"/>
      <c r="F56" s="1029"/>
      <c r="G56" s="1029"/>
      <c r="H56" s="1029"/>
      <c r="I56" s="1031"/>
      <c r="J56" s="1032"/>
      <c r="K56" s="1032"/>
      <c r="L56" s="1032"/>
      <c r="M56" s="1032"/>
      <c r="N56" s="1032"/>
      <c r="O56" s="1032"/>
      <c r="P56" s="1032"/>
      <c r="Q56" s="1032"/>
      <c r="R56" s="1032"/>
      <c r="S56" s="1033"/>
      <c r="T56" s="1037"/>
      <c r="U56" s="1038"/>
      <c r="V56" s="1038"/>
      <c r="W56" s="1038"/>
      <c r="X56" s="1038"/>
      <c r="Y56" s="1038"/>
      <c r="Z56" s="1038"/>
      <c r="AA56" s="1038"/>
      <c r="AB56" s="1038"/>
      <c r="AC56" s="1038"/>
      <c r="AD56" s="1039"/>
      <c r="AE56" s="81"/>
      <c r="AF56" s="7" t="s">
        <v>308</v>
      </c>
      <c r="AG56" s="7"/>
      <c r="AH56" s="119"/>
      <c r="AI56" s="135"/>
      <c r="AJ56" s="1016" t="s">
        <v>309</v>
      </c>
      <c r="AK56" s="1017"/>
      <c r="AL56" s="1017"/>
      <c r="AM56" s="1017"/>
      <c r="AN56" s="1049"/>
      <c r="AO56" s="1049"/>
      <c r="AP56" s="129" t="s">
        <v>2</v>
      </c>
      <c r="AQ56" s="129"/>
      <c r="AR56" s="132"/>
    </row>
    <row r="57" spans="1:63" ht="14.15" customHeight="1" x14ac:dyDescent="0.2">
      <c r="A57" s="1029"/>
      <c r="B57" s="1029"/>
      <c r="C57" s="1029"/>
      <c r="D57" s="1029"/>
      <c r="E57" s="1029"/>
      <c r="F57" s="1029"/>
      <c r="G57" s="1029"/>
      <c r="H57" s="1029"/>
      <c r="I57" s="1031"/>
      <c r="J57" s="1032"/>
      <c r="K57" s="1032"/>
      <c r="L57" s="1032"/>
      <c r="M57" s="1032"/>
      <c r="N57" s="1032"/>
      <c r="O57" s="1032"/>
      <c r="P57" s="1032"/>
      <c r="Q57" s="1032"/>
      <c r="R57" s="1032"/>
      <c r="S57" s="1033"/>
      <c r="T57" s="1037"/>
      <c r="U57" s="1038"/>
      <c r="V57" s="1038"/>
      <c r="W57" s="1038"/>
      <c r="X57" s="1038"/>
      <c r="Y57" s="1038"/>
      <c r="Z57" s="1038"/>
      <c r="AA57" s="1038"/>
      <c r="AB57" s="1038"/>
      <c r="AC57" s="1038"/>
      <c r="AD57" s="1039"/>
      <c r="AE57" s="81"/>
      <c r="AF57" s="7" t="s">
        <v>31</v>
      </c>
      <c r="AG57" s="7"/>
      <c r="AH57" s="119"/>
      <c r="AI57" s="135"/>
      <c r="AJ57" s="1016" t="s">
        <v>310</v>
      </c>
      <c r="AK57" s="1017"/>
      <c r="AL57" s="1017"/>
      <c r="AM57" s="1017"/>
      <c r="AN57" s="993"/>
      <c r="AO57" s="993"/>
      <c r="AP57" s="994"/>
      <c r="AQ57" s="994"/>
      <c r="AR57" s="995"/>
    </row>
    <row r="58" spans="1:63" ht="14.15" customHeight="1" x14ac:dyDescent="0.2">
      <c r="A58" s="1029"/>
      <c r="B58" s="1029"/>
      <c r="C58" s="1029"/>
      <c r="D58" s="1029"/>
      <c r="E58" s="1029"/>
      <c r="F58" s="1029"/>
      <c r="G58" s="1029"/>
      <c r="H58" s="1029"/>
      <c r="I58" s="1031"/>
      <c r="J58" s="1032"/>
      <c r="K58" s="1032"/>
      <c r="L58" s="1032"/>
      <c r="M58" s="1032"/>
      <c r="N58" s="1032"/>
      <c r="O58" s="1032"/>
      <c r="P58" s="1032"/>
      <c r="Q58" s="1032"/>
      <c r="R58" s="1032"/>
      <c r="S58" s="1033"/>
      <c r="T58" s="1037"/>
      <c r="U58" s="1038"/>
      <c r="V58" s="1038"/>
      <c r="W58" s="1038"/>
      <c r="X58" s="1038"/>
      <c r="Y58" s="1038"/>
      <c r="Z58" s="1038"/>
      <c r="AA58" s="1038"/>
      <c r="AB58" s="1038"/>
      <c r="AC58" s="1038"/>
      <c r="AD58" s="1039"/>
      <c r="AE58" s="94"/>
      <c r="AF58" s="1010"/>
      <c r="AG58" s="1010"/>
      <c r="AH58" s="1010"/>
      <c r="AI58" s="92"/>
      <c r="AJ58" s="1045" t="s">
        <v>311</v>
      </c>
      <c r="AK58" s="1046"/>
      <c r="AL58" s="1046"/>
      <c r="AM58" s="137" t="s">
        <v>9</v>
      </c>
      <c r="AN58" s="993"/>
      <c r="AO58" s="993"/>
      <c r="AP58" s="993"/>
      <c r="AQ58" s="993"/>
      <c r="AR58" s="999"/>
    </row>
    <row r="59" spans="1:63" ht="14.15" customHeight="1" x14ac:dyDescent="0.2">
      <c r="A59" s="1029"/>
      <c r="B59" s="1029"/>
      <c r="C59" s="1029"/>
      <c r="D59" s="1029"/>
      <c r="E59" s="1029"/>
      <c r="F59" s="1029"/>
      <c r="G59" s="1029"/>
      <c r="H59" s="1029"/>
      <c r="I59" s="1031"/>
      <c r="J59" s="1032"/>
      <c r="K59" s="1032"/>
      <c r="L59" s="1032"/>
      <c r="M59" s="1032"/>
      <c r="N59" s="1032"/>
      <c r="O59" s="1032"/>
      <c r="P59" s="1032"/>
      <c r="Q59" s="1032"/>
      <c r="R59" s="1032"/>
      <c r="S59" s="1033"/>
      <c r="T59" s="1037"/>
      <c r="U59" s="1038"/>
      <c r="V59" s="1038"/>
      <c r="W59" s="1038"/>
      <c r="X59" s="1038"/>
      <c r="Y59" s="1038"/>
      <c r="Z59" s="1038"/>
      <c r="AA59" s="1038"/>
      <c r="AB59" s="1038"/>
      <c r="AC59" s="1038"/>
      <c r="AD59" s="1039"/>
      <c r="AE59" s="94"/>
      <c r="AF59" s="1010"/>
      <c r="AG59" s="1010"/>
      <c r="AH59" s="1010"/>
      <c r="AI59" s="92"/>
      <c r="AJ59" s="1047" t="s">
        <v>310</v>
      </c>
      <c r="AK59" s="1048"/>
      <c r="AL59" s="1048"/>
      <c r="AM59" s="1048"/>
      <c r="AN59" s="993"/>
      <c r="AO59" s="993"/>
      <c r="AP59" s="993"/>
      <c r="AQ59" s="993"/>
      <c r="AR59" s="999"/>
    </row>
    <row r="60" spans="1:63" ht="14.15" customHeight="1" thickBot="1" x14ac:dyDescent="0.25">
      <c r="A60" s="1030"/>
      <c r="B60" s="1030"/>
      <c r="C60" s="1030"/>
      <c r="D60" s="1030"/>
      <c r="E60" s="1030"/>
      <c r="F60" s="1030"/>
      <c r="G60" s="1030"/>
      <c r="H60" s="1030"/>
      <c r="I60" s="1031"/>
      <c r="J60" s="1032"/>
      <c r="K60" s="1032"/>
      <c r="L60" s="1032"/>
      <c r="M60" s="1032"/>
      <c r="N60" s="1032"/>
      <c r="O60" s="1032"/>
      <c r="P60" s="1032"/>
      <c r="Q60" s="1032"/>
      <c r="R60" s="1032"/>
      <c r="S60" s="1033"/>
      <c r="T60" s="1040"/>
      <c r="U60" s="1041"/>
      <c r="V60" s="1041"/>
      <c r="W60" s="1041"/>
      <c r="X60" s="1041"/>
      <c r="Y60" s="1041"/>
      <c r="Z60" s="1041"/>
      <c r="AA60" s="1041"/>
      <c r="AB60" s="1041"/>
      <c r="AC60" s="1041"/>
      <c r="AD60" s="1042"/>
      <c r="AE60" s="138"/>
      <c r="AF60" s="996"/>
      <c r="AG60" s="996"/>
      <c r="AH60" s="996"/>
      <c r="AI60" s="136"/>
      <c r="AJ60" s="1014" t="s">
        <v>312</v>
      </c>
      <c r="AK60" s="1015"/>
      <c r="AL60" s="1015"/>
      <c r="AM60" s="137" t="s">
        <v>9</v>
      </c>
      <c r="AN60" s="993"/>
      <c r="AO60" s="993"/>
      <c r="AP60" s="993"/>
      <c r="AQ60" s="993"/>
      <c r="AR60" s="999"/>
      <c r="BG60" s="508" t="s">
        <v>1370</v>
      </c>
      <c r="BH60" s="508" t="s">
        <v>1371</v>
      </c>
      <c r="BI60" s="508" t="s">
        <v>1372</v>
      </c>
      <c r="BJ60" s="514" t="s">
        <v>1374</v>
      </c>
      <c r="BK60" s="508" t="s">
        <v>1373</v>
      </c>
    </row>
    <row r="61" spans="1:63" s="119" customFormat="1" ht="12" customHeight="1" thickBot="1" x14ac:dyDescent="0.25">
      <c r="A61" s="1024"/>
      <c r="B61" s="1025"/>
      <c r="C61" s="475" t="s">
        <v>2</v>
      </c>
      <c r="D61" s="396"/>
      <c r="E61" s="475" t="s">
        <v>61</v>
      </c>
      <c r="F61" s="396"/>
      <c r="G61" s="475" t="s">
        <v>0</v>
      </c>
      <c r="H61" s="475" t="s">
        <v>281</v>
      </c>
      <c r="I61" s="1025"/>
      <c r="J61" s="1025"/>
      <c r="K61" s="475" t="s">
        <v>2</v>
      </c>
      <c r="L61" s="396"/>
      <c r="M61" s="475" t="s">
        <v>61</v>
      </c>
      <c r="N61" s="396"/>
      <c r="O61" s="475" t="s">
        <v>0</v>
      </c>
      <c r="P61" s="120"/>
      <c r="Q61" s="120"/>
      <c r="R61" s="120"/>
      <c r="S61" s="120"/>
      <c r="T61" s="120"/>
      <c r="U61" s="120"/>
      <c r="V61" s="476" t="s">
        <v>304</v>
      </c>
      <c r="W61" s="1026">
        <v>0</v>
      </c>
      <c r="X61" s="1026"/>
      <c r="Y61" s="475" t="s">
        <v>294</v>
      </c>
      <c r="Z61" s="121"/>
      <c r="AA61" s="120"/>
      <c r="AB61" s="120"/>
      <c r="AC61" s="120"/>
      <c r="AD61" s="120"/>
      <c r="AE61" s="120"/>
      <c r="AF61" s="476" t="s">
        <v>293</v>
      </c>
      <c r="AG61" s="1026">
        <v>0</v>
      </c>
      <c r="AH61" s="1026"/>
      <c r="AI61" s="475" t="s">
        <v>294</v>
      </c>
      <c r="AJ61" s="122"/>
      <c r="AK61" s="120"/>
      <c r="AL61" s="120"/>
      <c r="AM61" s="120"/>
      <c r="AN61" s="476" t="s">
        <v>295</v>
      </c>
      <c r="AO61" s="1027">
        <f>W61+AG61</f>
        <v>0</v>
      </c>
      <c r="AP61" s="1027"/>
      <c r="AQ61" s="475" t="s">
        <v>294</v>
      </c>
      <c r="AR61" s="209"/>
      <c r="BG61" s="515" t="e">
        <f>DATE(I61,L61,N61)-DATE(A61,D61,F61)+1</f>
        <v>#NUM!</v>
      </c>
      <c r="BH61" s="516" t="e">
        <f>BG61*$BJ$29</f>
        <v>#NUM!</v>
      </c>
      <c r="BI61" s="515" t="e">
        <f>ROUNDDOWN(BG61/7*2,0)</f>
        <v>#NUM!</v>
      </c>
      <c r="BJ61" s="515"/>
      <c r="BK61" s="516" t="e">
        <f>BH61-BI61*$BJ$29-BJ61*$BJ$29</f>
        <v>#NUM!</v>
      </c>
    </row>
    <row r="62" spans="1:63" ht="12" customHeight="1" x14ac:dyDescent="0.2">
      <c r="A62" s="474" t="s">
        <v>296</v>
      </c>
      <c r="B62" s="465"/>
      <c r="C62" s="465"/>
      <c r="D62" s="465"/>
      <c r="E62" s="465"/>
      <c r="F62" s="465"/>
      <c r="G62" s="465"/>
      <c r="H62" s="466"/>
      <c r="I62" s="471" t="s">
        <v>279</v>
      </c>
      <c r="J62" s="472"/>
      <c r="K62" s="472"/>
      <c r="L62" s="472"/>
      <c r="M62" s="472"/>
      <c r="N62" s="472"/>
      <c r="O62" s="472"/>
      <c r="P62" s="472"/>
      <c r="Q62" s="472"/>
      <c r="R62" s="472"/>
      <c r="S62" s="473"/>
      <c r="T62" s="471" t="s">
        <v>297</v>
      </c>
      <c r="U62" s="472"/>
      <c r="V62" s="472"/>
      <c r="W62" s="472"/>
      <c r="X62" s="472"/>
      <c r="Y62" s="472"/>
      <c r="Z62" s="472"/>
      <c r="AA62" s="472"/>
      <c r="AB62" s="472"/>
      <c r="AC62" s="472"/>
      <c r="AD62" s="473"/>
      <c r="AE62" s="474" t="s">
        <v>298</v>
      </c>
      <c r="AF62" s="465"/>
      <c r="AG62" s="465"/>
      <c r="AH62" s="465"/>
      <c r="AI62" s="465"/>
      <c r="AJ62" s="474" t="s">
        <v>299</v>
      </c>
      <c r="AK62" s="474"/>
      <c r="AL62" s="465"/>
      <c r="AM62" s="465"/>
      <c r="AN62" s="465"/>
      <c r="AO62" s="465"/>
      <c r="AP62" s="465"/>
      <c r="AQ62" s="465"/>
      <c r="AR62" s="466"/>
    </row>
    <row r="63" spans="1:63" ht="14.15" customHeight="1" x14ac:dyDescent="0.2">
      <c r="A63" s="1028"/>
      <c r="B63" s="1028"/>
      <c r="C63" s="1028"/>
      <c r="D63" s="1028"/>
      <c r="E63" s="1028"/>
      <c r="F63" s="1028"/>
      <c r="G63" s="1028"/>
      <c r="H63" s="1028"/>
      <c r="I63" s="1031"/>
      <c r="J63" s="1032"/>
      <c r="K63" s="1032"/>
      <c r="L63" s="1032"/>
      <c r="M63" s="1032"/>
      <c r="N63" s="1032"/>
      <c r="O63" s="1032"/>
      <c r="P63" s="1032"/>
      <c r="Q63" s="1032"/>
      <c r="R63" s="1032"/>
      <c r="S63" s="1033"/>
      <c r="T63" s="1034"/>
      <c r="U63" s="1035"/>
      <c r="V63" s="1035"/>
      <c r="W63" s="1035"/>
      <c r="X63" s="1035"/>
      <c r="Y63" s="1035"/>
      <c r="Z63" s="1035"/>
      <c r="AA63" s="1035"/>
      <c r="AB63" s="1035"/>
      <c r="AC63" s="1035"/>
      <c r="AD63" s="1036"/>
      <c r="AE63" s="81"/>
      <c r="AF63" s="470" t="s">
        <v>305</v>
      </c>
      <c r="AG63" s="470"/>
      <c r="AH63" s="129"/>
      <c r="AI63" s="132"/>
      <c r="AJ63" s="1014" t="s">
        <v>306</v>
      </c>
      <c r="AK63" s="1015"/>
      <c r="AL63" s="1015"/>
      <c r="AM63" s="137" t="s">
        <v>9</v>
      </c>
      <c r="AN63" s="993"/>
      <c r="AO63" s="993"/>
      <c r="AP63" s="993"/>
      <c r="AQ63" s="993"/>
      <c r="AR63" s="999"/>
    </row>
    <row r="64" spans="1:63" ht="14.15" customHeight="1" x14ac:dyDescent="0.2">
      <c r="A64" s="1029"/>
      <c r="B64" s="1029"/>
      <c r="C64" s="1029"/>
      <c r="D64" s="1029"/>
      <c r="E64" s="1029"/>
      <c r="F64" s="1029"/>
      <c r="G64" s="1029"/>
      <c r="H64" s="1029"/>
      <c r="I64" s="1031"/>
      <c r="J64" s="1032"/>
      <c r="K64" s="1032"/>
      <c r="L64" s="1032"/>
      <c r="M64" s="1032"/>
      <c r="N64" s="1032"/>
      <c r="O64" s="1032"/>
      <c r="P64" s="1032"/>
      <c r="Q64" s="1032"/>
      <c r="R64" s="1032"/>
      <c r="S64" s="1033"/>
      <c r="T64" s="1037"/>
      <c r="U64" s="1038"/>
      <c r="V64" s="1038"/>
      <c r="W64" s="1038"/>
      <c r="X64" s="1038"/>
      <c r="Y64" s="1038"/>
      <c r="Z64" s="1038"/>
      <c r="AA64" s="1038"/>
      <c r="AB64" s="1038"/>
      <c r="AC64" s="1038"/>
      <c r="AD64" s="1039"/>
      <c r="AE64" s="81"/>
      <c r="AF64" s="7" t="s">
        <v>307</v>
      </c>
      <c r="AG64" s="7"/>
      <c r="AH64" s="119"/>
      <c r="AI64" s="135"/>
      <c r="AJ64" s="1014" t="s">
        <v>288</v>
      </c>
      <c r="AK64" s="1015"/>
      <c r="AL64" s="1015"/>
      <c r="AM64" s="137" t="s">
        <v>9</v>
      </c>
      <c r="AN64" s="993"/>
      <c r="AO64" s="993"/>
      <c r="AP64" s="993"/>
      <c r="AQ64" s="993"/>
      <c r="AR64" s="999"/>
    </row>
    <row r="65" spans="1:63" ht="14.15" customHeight="1" x14ac:dyDescent="0.2">
      <c r="A65" s="1029"/>
      <c r="B65" s="1029"/>
      <c r="C65" s="1029"/>
      <c r="D65" s="1029"/>
      <c r="E65" s="1029"/>
      <c r="F65" s="1029"/>
      <c r="G65" s="1029"/>
      <c r="H65" s="1029"/>
      <c r="I65" s="1031"/>
      <c r="J65" s="1032"/>
      <c r="K65" s="1032"/>
      <c r="L65" s="1032"/>
      <c r="M65" s="1032"/>
      <c r="N65" s="1032"/>
      <c r="O65" s="1032"/>
      <c r="P65" s="1032"/>
      <c r="Q65" s="1032"/>
      <c r="R65" s="1032"/>
      <c r="S65" s="1033"/>
      <c r="T65" s="1037"/>
      <c r="U65" s="1038"/>
      <c r="V65" s="1038"/>
      <c r="W65" s="1038"/>
      <c r="X65" s="1038"/>
      <c r="Y65" s="1038"/>
      <c r="Z65" s="1038"/>
      <c r="AA65" s="1038"/>
      <c r="AB65" s="1038"/>
      <c r="AC65" s="1038"/>
      <c r="AD65" s="1039"/>
      <c r="AE65" s="81"/>
      <c r="AF65" s="7" t="s">
        <v>308</v>
      </c>
      <c r="AG65" s="7"/>
      <c r="AH65" s="119"/>
      <c r="AI65" s="135"/>
      <c r="AJ65" s="1016" t="s">
        <v>309</v>
      </c>
      <c r="AK65" s="1017"/>
      <c r="AL65" s="1017"/>
      <c r="AM65" s="1017"/>
      <c r="AN65" s="1049"/>
      <c r="AO65" s="1049"/>
      <c r="AP65" s="129" t="s">
        <v>2</v>
      </c>
      <c r="AQ65" s="129"/>
      <c r="AR65" s="132"/>
    </row>
    <row r="66" spans="1:63" ht="14.15" customHeight="1" x14ac:dyDescent="0.2">
      <c r="A66" s="1029"/>
      <c r="B66" s="1029"/>
      <c r="C66" s="1029"/>
      <c r="D66" s="1029"/>
      <c r="E66" s="1029"/>
      <c r="F66" s="1029"/>
      <c r="G66" s="1029"/>
      <c r="H66" s="1029"/>
      <c r="I66" s="1031"/>
      <c r="J66" s="1032"/>
      <c r="K66" s="1032"/>
      <c r="L66" s="1032"/>
      <c r="M66" s="1032"/>
      <c r="N66" s="1032"/>
      <c r="O66" s="1032"/>
      <c r="P66" s="1032"/>
      <c r="Q66" s="1032"/>
      <c r="R66" s="1032"/>
      <c r="S66" s="1033"/>
      <c r="T66" s="1037"/>
      <c r="U66" s="1038"/>
      <c r="V66" s="1038"/>
      <c r="W66" s="1038"/>
      <c r="X66" s="1038"/>
      <c r="Y66" s="1038"/>
      <c r="Z66" s="1038"/>
      <c r="AA66" s="1038"/>
      <c r="AB66" s="1038"/>
      <c r="AC66" s="1038"/>
      <c r="AD66" s="1039"/>
      <c r="AE66" s="81"/>
      <c r="AF66" s="7" t="s">
        <v>31</v>
      </c>
      <c r="AG66" s="7"/>
      <c r="AH66" s="119"/>
      <c r="AI66" s="135"/>
      <c r="AJ66" s="1016" t="s">
        <v>310</v>
      </c>
      <c r="AK66" s="1017"/>
      <c r="AL66" s="1017"/>
      <c r="AM66" s="1017"/>
      <c r="AN66" s="993"/>
      <c r="AO66" s="993"/>
      <c r="AP66" s="994"/>
      <c r="AQ66" s="994"/>
      <c r="AR66" s="995"/>
    </row>
    <row r="67" spans="1:63" ht="14.15" customHeight="1" x14ac:dyDescent="0.2">
      <c r="A67" s="1029"/>
      <c r="B67" s="1029"/>
      <c r="C67" s="1029"/>
      <c r="D67" s="1029"/>
      <c r="E67" s="1029"/>
      <c r="F67" s="1029"/>
      <c r="G67" s="1029"/>
      <c r="H67" s="1029"/>
      <c r="I67" s="1031"/>
      <c r="J67" s="1032"/>
      <c r="K67" s="1032"/>
      <c r="L67" s="1032"/>
      <c r="M67" s="1032"/>
      <c r="N67" s="1032"/>
      <c r="O67" s="1032"/>
      <c r="P67" s="1032"/>
      <c r="Q67" s="1032"/>
      <c r="R67" s="1032"/>
      <c r="S67" s="1033"/>
      <c r="T67" s="1037"/>
      <c r="U67" s="1038"/>
      <c r="V67" s="1038"/>
      <c r="W67" s="1038"/>
      <c r="X67" s="1038"/>
      <c r="Y67" s="1038"/>
      <c r="Z67" s="1038"/>
      <c r="AA67" s="1038"/>
      <c r="AB67" s="1038"/>
      <c r="AC67" s="1038"/>
      <c r="AD67" s="1039"/>
      <c r="AE67" s="94"/>
      <c r="AF67" s="1010"/>
      <c r="AG67" s="1010"/>
      <c r="AH67" s="1010"/>
      <c r="AI67" s="92"/>
      <c r="AJ67" s="1045" t="s">
        <v>311</v>
      </c>
      <c r="AK67" s="1046"/>
      <c r="AL67" s="1046"/>
      <c r="AM67" s="137" t="s">
        <v>9</v>
      </c>
      <c r="AN67" s="993"/>
      <c r="AO67" s="993"/>
      <c r="AP67" s="993"/>
      <c r="AQ67" s="993"/>
      <c r="AR67" s="999"/>
    </row>
    <row r="68" spans="1:63" ht="14.15" customHeight="1" x14ac:dyDescent="0.2">
      <c r="A68" s="1029"/>
      <c r="B68" s="1029"/>
      <c r="C68" s="1029"/>
      <c r="D68" s="1029"/>
      <c r="E68" s="1029"/>
      <c r="F68" s="1029"/>
      <c r="G68" s="1029"/>
      <c r="H68" s="1029"/>
      <c r="I68" s="1031"/>
      <c r="J68" s="1032"/>
      <c r="K68" s="1032"/>
      <c r="L68" s="1032"/>
      <c r="M68" s="1032"/>
      <c r="N68" s="1032"/>
      <c r="O68" s="1032"/>
      <c r="P68" s="1032"/>
      <c r="Q68" s="1032"/>
      <c r="R68" s="1032"/>
      <c r="S68" s="1033"/>
      <c r="T68" s="1037"/>
      <c r="U68" s="1038"/>
      <c r="V68" s="1038"/>
      <c r="W68" s="1038"/>
      <c r="X68" s="1038"/>
      <c r="Y68" s="1038"/>
      <c r="Z68" s="1038"/>
      <c r="AA68" s="1038"/>
      <c r="AB68" s="1038"/>
      <c r="AC68" s="1038"/>
      <c r="AD68" s="1039"/>
      <c r="AE68" s="94"/>
      <c r="AF68" s="1010"/>
      <c r="AG68" s="1010"/>
      <c r="AH68" s="1010"/>
      <c r="AI68" s="92"/>
      <c r="AJ68" s="1047" t="s">
        <v>310</v>
      </c>
      <c r="AK68" s="1048"/>
      <c r="AL68" s="1048"/>
      <c r="AM68" s="1048"/>
      <c r="AN68" s="993"/>
      <c r="AO68" s="993"/>
      <c r="AP68" s="993"/>
      <c r="AQ68" s="993"/>
      <c r="AR68" s="999"/>
    </row>
    <row r="69" spans="1:63" ht="14.15" customHeight="1" thickBot="1" x14ac:dyDescent="0.25">
      <c r="A69" s="1030"/>
      <c r="B69" s="1030"/>
      <c r="C69" s="1030"/>
      <c r="D69" s="1030"/>
      <c r="E69" s="1030"/>
      <c r="F69" s="1030"/>
      <c r="G69" s="1030"/>
      <c r="H69" s="1030"/>
      <c r="I69" s="1031"/>
      <c r="J69" s="1032"/>
      <c r="K69" s="1032"/>
      <c r="L69" s="1032"/>
      <c r="M69" s="1032"/>
      <c r="N69" s="1032"/>
      <c r="O69" s="1032"/>
      <c r="P69" s="1032"/>
      <c r="Q69" s="1032"/>
      <c r="R69" s="1032"/>
      <c r="S69" s="1033"/>
      <c r="T69" s="1040"/>
      <c r="U69" s="1041"/>
      <c r="V69" s="1041"/>
      <c r="W69" s="1041"/>
      <c r="X69" s="1041"/>
      <c r="Y69" s="1041"/>
      <c r="Z69" s="1041"/>
      <c r="AA69" s="1041"/>
      <c r="AB69" s="1041"/>
      <c r="AC69" s="1041"/>
      <c r="AD69" s="1042"/>
      <c r="AE69" s="138"/>
      <c r="AF69" s="996"/>
      <c r="AG69" s="996"/>
      <c r="AH69" s="996"/>
      <c r="AI69" s="136"/>
      <c r="AJ69" s="1014" t="s">
        <v>312</v>
      </c>
      <c r="AK69" s="1015"/>
      <c r="AL69" s="1015"/>
      <c r="AM69" s="137" t="s">
        <v>9</v>
      </c>
      <c r="AN69" s="993"/>
      <c r="AO69" s="993"/>
      <c r="AP69" s="993"/>
      <c r="AQ69" s="993"/>
      <c r="AR69" s="999"/>
      <c r="BG69" s="508" t="s">
        <v>1370</v>
      </c>
      <c r="BH69" s="508" t="s">
        <v>1371</v>
      </c>
      <c r="BI69" s="508" t="s">
        <v>1372</v>
      </c>
      <c r="BJ69" s="514" t="s">
        <v>1374</v>
      </c>
      <c r="BK69" s="508" t="s">
        <v>1373</v>
      </c>
    </row>
    <row r="70" spans="1:63" s="119" customFormat="1" ht="12" customHeight="1" thickBot="1" x14ac:dyDescent="0.25">
      <c r="A70" s="1024"/>
      <c r="B70" s="1025"/>
      <c r="C70" s="475" t="s">
        <v>2</v>
      </c>
      <c r="D70" s="396"/>
      <c r="E70" s="475" t="s">
        <v>61</v>
      </c>
      <c r="F70" s="396"/>
      <c r="G70" s="475" t="s">
        <v>0</v>
      </c>
      <c r="H70" s="475" t="s">
        <v>281</v>
      </c>
      <c r="I70" s="1025"/>
      <c r="J70" s="1025"/>
      <c r="K70" s="475" t="s">
        <v>2</v>
      </c>
      <c r="L70" s="396"/>
      <c r="M70" s="475" t="s">
        <v>61</v>
      </c>
      <c r="N70" s="396"/>
      <c r="O70" s="475" t="s">
        <v>0</v>
      </c>
      <c r="P70" s="120"/>
      <c r="Q70" s="120"/>
      <c r="R70" s="120"/>
      <c r="S70" s="120"/>
      <c r="T70" s="120"/>
      <c r="U70" s="120"/>
      <c r="V70" s="476" t="s">
        <v>304</v>
      </c>
      <c r="W70" s="1026"/>
      <c r="X70" s="1026"/>
      <c r="Y70" s="475" t="s">
        <v>294</v>
      </c>
      <c r="Z70" s="121"/>
      <c r="AA70" s="120"/>
      <c r="AB70" s="120"/>
      <c r="AC70" s="120"/>
      <c r="AD70" s="120"/>
      <c r="AE70" s="120"/>
      <c r="AF70" s="476" t="s">
        <v>293</v>
      </c>
      <c r="AG70" s="1026">
        <v>0</v>
      </c>
      <c r="AH70" s="1026"/>
      <c r="AI70" s="475" t="s">
        <v>294</v>
      </c>
      <c r="AJ70" s="122"/>
      <c r="AK70" s="120"/>
      <c r="AL70" s="120"/>
      <c r="AM70" s="120"/>
      <c r="AN70" s="476" t="s">
        <v>295</v>
      </c>
      <c r="AO70" s="1027">
        <f>W70+AG70</f>
        <v>0</v>
      </c>
      <c r="AP70" s="1027"/>
      <c r="AQ70" s="475" t="s">
        <v>294</v>
      </c>
      <c r="AR70" s="209"/>
      <c r="BG70" s="515" t="e">
        <f>DATE(I70,L70,N70)-DATE(A70,D70,F70)+1</f>
        <v>#NUM!</v>
      </c>
      <c r="BH70" s="516" t="e">
        <f>BG70*$BJ$29</f>
        <v>#NUM!</v>
      </c>
      <c r="BI70" s="515" t="e">
        <f>ROUNDDOWN(BG70/7*2,0)</f>
        <v>#NUM!</v>
      </c>
      <c r="BJ70" s="515"/>
      <c r="BK70" s="516" t="e">
        <f>BH70-BI70*$BJ$29-BJ70*$BJ$29</f>
        <v>#NUM!</v>
      </c>
    </row>
    <row r="71" spans="1:63" ht="12" customHeight="1" x14ac:dyDescent="0.2">
      <c r="A71" s="474" t="s">
        <v>296</v>
      </c>
      <c r="B71" s="465"/>
      <c r="C71" s="465"/>
      <c r="D71" s="465"/>
      <c r="E71" s="465"/>
      <c r="F71" s="465"/>
      <c r="G71" s="465"/>
      <c r="H71" s="466"/>
      <c r="I71" s="471" t="s">
        <v>279</v>
      </c>
      <c r="J71" s="472"/>
      <c r="K71" s="472"/>
      <c r="L71" s="472"/>
      <c r="M71" s="472"/>
      <c r="N71" s="472"/>
      <c r="O71" s="472"/>
      <c r="P71" s="472"/>
      <c r="Q71" s="472"/>
      <c r="R71" s="472"/>
      <c r="S71" s="473"/>
      <c r="T71" s="471" t="s">
        <v>297</v>
      </c>
      <c r="U71" s="472"/>
      <c r="V71" s="472"/>
      <c r="W71" s="472"/>
      <c r="X71" s="472"/>
      <c r="Y71" s="472"/>
      <c r="Z71" s="472"/>
      <c r="AA71" s="472"/>
      <c r="AB71" s="472"/>
      <c r="AC71" s="472"/>
      <c r="AD71" s="473"/>
      <c r="AE71" s="474" t="s">
        <v>298</v>
      </c>
      <c r="AF71" s="465"/>
      <c r="AG71" s="465"/>
      <c r="AH71" s="465"/>
      <c r="AI71" s="465"/>
      <c r="AJ71" s="474" t="s">
        <v>299</v>
      </c>
      <c r="AK71" s="474"/>
      <c r="AL71" s="465"/>
      <c r="AM71" s="465"/>
      <c r="AN71" s="465"/>
      <c r="AO71" s="465"/>
      <c r="AP71" s="465"/>
      <c r="AQ71" s="465"/>
      <c r="AR71" s="466"/>
    </row>
    <row r="72" spans="1:63" ht="14.15" customHeight="1" x14ac:dyDescent="0.2">
      <c r="A72" s="1028"/>
      <c r="B72" s="1028"/>
      <c r="C72" s="1028"/>
      <c r="D72" s="1028"/>
      <c r="E72" s="1028"/>
      <c r="F72" s="1028"/>
      <c r="G72" s="1028"/>
      <c r="H72" s="1028"/>
      <c r="I72" s="1031"/>
      <c r="J72" s="1032"/>
      <c r="K72" s="1032"/>
      <c r="L72" s="1032"/>
      <c r="M72" s="1032"/>
      <c r="N72" s="1032"/>
      <c r="O72" s="1032"/>
      <c r="P72" s="1032"/>
      <c r="Q72" s="1032"/>
      <c r="R72" s="1032"/>
      <c r="S72" s="1033"/>
      <c r="T72" s="1034"/>
      <c r="U72" s="1035"/>
      <c r="V72" s="1035"/>
      <c r="W72" s="1035"/>
      <c r="X72" s="1035"/>
      <c r="Y72" s="1035"/>
      <c r="Z72" s="1035"/>
      <c r="AA72" s="1035"/>
      <c r="AB72" s="1035"/>
      <c r="AC72" s="1035"/>
      <c r="AD72" s="1036"/>
      <c r="AE72" s="81"/>
      <c r="AF72" s="470" t="s">
        <v>305</v>
      </c>
      <c r="AG72" s="470"/>
      <c r="AH72" s="129"/>
      <c r="AI72" s="132"/>
      <c r="AJ72" s="1043" t="s">
        <v>306</v>
      </c>
      <c r="AK72" s="1044"/>
      <c r="AL72" s="1044"/>
      <c r="AM72" s="139" t="s">
        <v>9</v>
      </c>
      <c r="AN72" s="993"/>
      <c r="AO72" s="993"/>
      <c r="AP72" s="993"/>
      <c r="AQ72" s="993"/>
      <c r="AR72" s="999"/>
    </row>
    <row r="73" spans="1:63" ht="14.15" customHeight="1" x14ac:dyDescent="0.2">
      <c r="A73" s="1029"/>
      <c r="B73" s="1029"/>
      <c r="C73" s="1029"/>
      <c r="D73" s="1029"/>
      <c r="E73" s="1029"/>
      <c r="F73" s="1029"/>
      <c r="G73" s="1029"/>
      <c r="H73" s="1029"/>
      <c r="I73" s="1031"/>
      <c r="J73" s="1032"/>
      <c r="K73" s="1032"/>
      <c r="L73" s="1032"/>
      <c r="M73" s="1032"/>
      <c r="N73" s="1032"/>
      <c r="O73" s="1032"/>
      <c r="P73" s="1032"/>
      <c r="Q73" s="1032"/>
      <c r="R73" s="1032"/>
      <c r="S73" s="1033"/>
      <c r="T73" s="1037"/>
      <c r="U73" s="1038"/>
      <c r="V73" s="1038"/>
      <c r="W73" s="1038"/>
      <c r="X73" s="1038"/>
      <c r="Y73" s="1038"/>
      <c r="Z73" s="1038"/>
      <c r="AA73" s="1038"/>
      <c r="AB73" s="1038"/>
      <c r="AC73" s="1038"/>
      <c r="AD73" s="1039"/>
      <c r="AE73" s="81"/>
      <c r="AF73" s="7" t="s">
        <v>307</v>
      </c>
      <c r="AG73" s="7"/>
      <c r="AH73" s="119"/>
      <c r="AI73" s="135"/>
      <c r="AJ73" s="1014" t="s">
        <v>288</v>
      </c>
      <c r="AK73" s="1015"/>
      <c r="AL73" s="1015"/>
      <c r="AM73" s="137" t="s">
        <v>9</v>
      </c>
      <c r="AN73" s="993"/>
      <c r="AO73" s="993"/>
      <c r="AP73" s="993"/>
      <c r="AQ73" s="993"/>
      <c r="AR73" s="999"/>
    </row>
    <row r="74" spans="1:63" ht="14.15" customHeight="1" x14ac:dyDescent="0.2">
      <c r="A74" s="1029"/>
      <c r="B74" s="1029"/>
      <c r="C74" s="1029"/>
      <c r="D74" s="1029"/>
      <c r="E74" s="1029"/>
      <c r="F74" s="1029"/>
      <c r="G74" s="1029"/>
      <c r="H74" s="1029"/>
      <c r="I74" s="1031"/>
      <c r="J74" s="1032"/>
      <c r="K74" s="1032"/>
      <c r="L74" s="1032"/>
      <c r="M74" s="1032"/>
      <c r="N74" s="1032"/>
      <c r="O74" s="1032"/>
      <c r="P74" s="1032"/>
      <c r="Q74" s="1032"/>
      <c r="R74" s="1032"/>
      <c r="S74" s="1033"/>
      <c r="T74" s="1037"/>
      <c r="U74" s="1038"/>
      <c r="V74" s="1038"/>
      <c r="W74" s="1038"/>
      <c r="X74" s="1038"/>
      <c r="Y74" s="1038"/>
      <c r="Z74" s="1038"/>
      <c r="AA74" s="1038"/>
      <c r="AB74" s="1038"/>
      <c r="AC74" s="1038"/>
      <c r="AD74" s="1039"/>
      <c r="AE74" s="81"/>
      <c r="AF74" s="7" t="s">
        <v>308</v>
      </c>
      <c r="AG74" s="7"/>
      <c r="AH74" s="119"/>
      <c r="AI74" s="135"/>
      <c r="AJ74" s="1016" t="s">
        <v>309</v>
      </c>
      <c r="AK74" s="1017"/>
      <c r="AL74" s="1017"/>
      <c r="AM74" s="1017"/>
      <c r="AN74" s="1049"/>
      <c r="AO74" s="1049"/>
      <c r="AP74" s="129" t="s">
        <v>2</v>
      </c>
      <c r="AQ74" s="129"/>
      <c r="AR74" s="132"/>
    </row>
    <row r="75" spans="1:63" ht="14.15" customHeight="1" x14ac:dyDescent="0.2">
      <c r="A75" s="1029"/>
      <c r="B75" s="1029"/>
      <c r="C75" s="1029"/>
      <c r="D75" s="1029"/>
      <c r="E75" s="1029"/>
      <c r="F75" s="1029"/>
      <c r="G75" s="1029"/>
      <c r="H75" s="1029"/>
      <c r="I75" s="1031"/>
      <c r="J75" s="1032"/>
      <c r="K75" s="1032"/>
      <c r="L75" s="1032"/>
      <c r="M75" s="1032"/>
      <c r="N75" s="1032"/>
      <c r="O75" s="1032"/>
      <c r="P75" s="1032"/>
      <c r="Q75" s="1032"/>
      <c r="R75" s="1032"/>
      <c r="S75" s="1033"/>
      <c r="T75" s="1037"/>
      <c r="U75" s="1038"/>
      <c r="V75" s="1038"/>
      <c r="W75" s="1038"/>
      <c r="X75" s="1038"/>
      <c r="Y75" s="1038"/>
      <c r="Z75" s="1038"/>
      <c r="AA75" s="1038"/>
      <c r="AB75" s="1038"/>
      <c r="AC75" s="1038"/>
      <c r="AD75" s="1039"/>
      <c r="AE75" s="81"/>
      <c r="AF75" s="7" t="s">
        <v>31</v>
      </c>
      <c r="AG75" s="7"/>
      <c r="AH75" s="119"/>
      <c r="AI75" s="135"/>
      <c r="AJ75" s="1016" t="s">
        <v>310</v>
      </c>
      <c r="AK75" s="1017"/>
      <c r="AL75" s="1017"/>
      <c r="AM75" s="1017"/>
      <c r="AN75" s="993"/>
      <c r="AO75" s="993"/>
      <c r="AP75" s="994"/>
      <c r="AQ75" s="994"/>
      <c r="AR75" s="995"/>
    </row>
    <row r="76" spans="1:63" ht="14.15" customHeight="1" x14ac:dyDescent="0.2">
      <c r="A76" s="1029"/>
      <c r="B76" s="1029"/>
      <c r="C76" s="1029"/>
      <c r="D76" s="1029"/>
      <c r="E76" s="1029"/>
      <c r="F76" s="1029"/>
      <c r="G76" s="1029"/>
      <c r="H76" s="1029"/>
      <c r="I76" s="1031"/>
      <c r="J76" s="1032"/>
      <c r="K76" s="1032"/>
      <c r="L76" s="1032"/>
      <c r="M76" s="1032"/>
      <c r="N76" s="1032"/>
      <c r="O76" s="1032"/>
      <c r="P76" s="1032"/>
      <c r="Q76" s="1032"/>
      <c r="R76" s="1032"/>
      <c r="S76" s="1033"/>
      <c r="T76" s="1037"/>
      <c r="U76" s="1038"/>
      <c r="V76" s="1038"/>
      <c r="W76" s="1038"/>
      <c r="X76" s="1038"/>
      <c r="Y76" s="1038"/>
      <c r="Z76" s="1038"/>
      <c r="AA76" s="1038"/>
      <c r="AB76" s="1038"/>
      <c r="AC76" s="1038"/>
      <c r="AD76" s="1039"/>
      <c r="AE76" s="94"/>
      <c r="AF76" s="1010"/>
      <c r="AG76" s="1010"/>
      <c r="AH76" s="1010"/>
      <c r="AI76" s="92"/>
      <c r="AJ76" s="1045" t="s">
        <v>311</v>
      </c>
      <c r="AK76" s="1046"/>
      <c r="AL76" s="1046"/>
      <c r="AM76" s="137" t="s">
        <v>9</v>
      </c>
      <c r="AN76" s="993"/>
      <c r="AO76" s="993"/>
      <c r="AP76" s="993"/>
      <c r="AQ76" s="993"/>
      <c r="AR76" s="999"/>
    </row>
    <row r="77" spans="1:63" ht="14.15" customHeight="1" x14ac:dyDescent="0.2">
      <c r="A77" s="1029"/>
      <c r="B77" s="1029"/>
      <c r="C77" s="1029"/>
      <c r="D77" s="1029"/>
      <c r="E77" s="1029"/>
      <c r="F77" s="1029"/>
      <c r="G77" s="1029"/>
      <c r="H77" s="1029"/>
      <c r="I77" s="1031"/>
      <c r="J77" s="1032"/>
      <c r="K77" s="1032"/>
      <c r="L77" s="1032"/>
      <c r="M77" s="1032"/>
      <c r="N77" s="1032"/>
      <c r="O77" s="1032"/>
      <c r="P77" s="1032"/>
      <c r="Q77" s="1032"/>
      <c r="R77" s="1032"/>
      <c r="S77" s="1033"/>
      <c r="T77" s="1037"/>
      <c r="U77" s="1038"/>
      <c r="V77" s="1038"/>
      <c r="W77" s="1038"/>
      <c r="X77" s="1038"/>
      <c r="Y77" s="1038"/>
      <c r="Z77" s="1038"/>
      <c r="AA77" s="1038"/>
      <c r="AB77" s="1038"/>
      <c r="AC77" s="1038"/>
      <c r="AD77" s="1039"/>
      <c r="AE77" s="94"/>
      <c r="AF77" s="1010"/>
      <c r="AG77" s="1010"/>
      <c r="AH77" s="1010"/>
      <c r="AI77" s="92"/>
      <c r="AJ77" s="1047" t="s">
        <v>310</v>
      </c>
      <c r="AK77" s="1048"/>
      <c r="AL77" s="1048"/>
      <c r="AM77" s="1048"/>
      <c r="AN77" s="993"/>
      <c r="AO77" s="993"/>
      <c r="AP77" s="993"/>
      <c r="AQ77" s="993"/>
      <c r="AR77" s="999"/>
    </row>
    <row r="78" spans="1:63" ht="14.15" customHeight="1" x14ac:dyDescent="0.2">
      <c r="A78" s="1030"/>
      <c r="B78" s="1030"/>
      <c r="C78" s="1030"/>
      <c r="D78" s="1030"/>
      <c r="E78" s="1030"/>
      <c r="F78" s="1030"/>
      <c r="G78" s="1030"/>
      <c r="H78" s="1030"/>
      <c r="I78" s="1031"/>
      <c r="J78" s="1032"/>
      <c r="K78" s="1032"/>
      <c r="L78" s="1032"/>
      <c r="M78" s="1032"/>
      <c r="N78" s="1032"/>
      <c r="O78" s="1032"/>
      <c r="P78" s="1032"/>
      <c r="Q78" s="1032"/>
      <c r="R78" s="1032"/>
      <c r="S78" s="1033"/>
      <c r="T78" s="1040"/>
      <c r="U78" s="1041"/>
      <c r="V78" s="1041"/>
      <c r="W78" s="1041"/>
      <c r="X78" s="1041"/>
      <c r="Y78" s="1041"/>
      <c r="Z78" s="1041"/>
      <c r="AA78" s="1041"/>
      <c r="AB78" s="1041"/>
      <c r="AC78" s="1041"/>
      <c r="AD78" s="1042"/>
      <c r="AE78" s="138"/>
      <c r="AF78" s="996"/>
      <c r="AG78" s="996"/>
      <c r="AH78" s="996"/>
      <c r="AI78" s="136"/>
      <c r="AJ78" s="997" t="s">
        <v>312</v>
      </c>
      <c r="AK78" s="998"/>
      <c r="AL78" s="998"/>
      <c r="AM78" s="140" t="s">
        <v>9</v>
      </c>
      <c r="AN78" s="993"/>
      <c r="AO78" s="993"/>
      <c r="AP78" s="993"/>
      <c r="AQ78" s="993"/>
      <c r="AR78" s="999"/>
    </row>
    <row r="79" spans="1:63" s="119" customFormat="1" ht="12" hidden="1" customHeight="1" thickBot="1" x14ac:dyDescent="0.25">
      <c r="A79" s="1020"/>
      <c r="B79" s="1021"/>
      <c r="C79" s="120" t="s">
        <v>2</v>
      </c>
      <c r="D79" s="205"/>
      <c r="E79" s="120" t="s">
        <v>61</v>
      </c>
      <c r="F79" s="205"/>
      <c r="G79" s="120" t="s">
        <v>0</v>
      </c>
      <c r="H79" s="120" t="s">
        <v>281</v>
      </c>
      <c r="I79" s="1021"/>
      <c r="J79" s="1021"/>
      <c r="K79" s="120" t="s">
        <v>2</v>
      </c>
      <c r="L79" s="205"/>
      <c r="M79" s="120" t="s">
        <v>61</v>
      </c>
      <c r="N79" s="205"/>
      <c r="O79" s="120" t="s">
        <v>0</v>
      </c>
      <c r="P79" s="120"/>
      <c r="Q79" s="120"/>
      <c r="R79" s="120"/>
      <c r="S79" s="120"/>
      <c r="T79" s="120"/>
      <c r="U79" s="120"/>
      <c r="V79" s="121" t="s">
        <v>304</v>
      </c>
      <c r="W79" s="1022"/>
      <c r="X79" s="1022"/>
      <c r="Y79" s="120" t="s">
        <v>294</v>
      </c>
      <c r="Z79" s="121"/>
      <c r="AA79" s="120"/>
      <c r="AB79" s="120"/>
      <c r="AC79" s="120"/>
      <c r="AD79" s="120"/>
      <c r="AE79" s="120"/>
      <c r="AF79" s="121" t="s">
        <v>293</v>
      </c>
      <c r="AG79" s="1022">
        <v>0</v>
      </c>
      <c r="AH79" s="1022"/>
      <c r="AI79" s="120" t="s">
        <v>294</v>
      </c>
      <c r="AJ79" s="122"/>
      <c r="AK79" s="120"/>
      <c r="AL79" s="120"/>
      <c r="AM79" s="120"/>
      <c r="AN79" s="121" t="s">
        <v>295</v>
      </c>
      <c r="AO79" s="1023">
        <f>W79+AG79</f>
        <v>0</v>
      </c>
      <c r="AP79" s="1023"/>
      <c r="AQ79" s="120" t="s">
        <v>294</v>
      </c>
      <c r="AR79" s="209"/>
    </row>
    <row r="80" spans="1:63" ht="12" hidden="1" customHeight="1" outlineLevel="1" x14ac:dyDescent="0.2">
      <c r="A80" s="123" t="s">
        <v>296</v>
      </c>
      <c r="B80" s="124"/>
      <c r="C80" s="124"/>
      <c r="D80" s="124"/>
      <c r="E80" s="124"/>
      <c r="F80" s="124"/>
      <c r="G80" s="124"/>
      <c r="H80" s="125"/>
      <c r="I80" s="126" t="s">
        <v>279</v>
      </c>
      <c r="J80" s="127"/>
      <c r="K80" s="127"/>
      <c r="L80" s="127"/>
      <c r="M80" s="127"/>
      <c r="N80" s="127"/>
      <c r="O80" s="127"/>
      <c r="P80" s="127"/>
      <c r="Q80" s="127"/>
      <c r="R80" s="127"/>
      <c r="S80" s="128"/>
      <c r="T80" s="126" t="s">
        <v>297</v>
      </c>
      <c r="U80" s="127"/>
      <c r="V80" s="127"/>
      <c r="W80" s="127"/>
      <c r="X80" s="127"/>
      <c r="Y80" s="127"/>
      <c r="Z80" s="127"/>
      <c r="AA80" s="127"/>
      <c r="AB80" s="127"/>
      <c r="AC80" s="127"/>
      <c r="AD80" s="128"/>
      <c r="AE80" s="123" t="s">
        <v>298</v>
      </c>
      <c r="AF80" s="124"/>
      <c r="AG80" s="124"/>
      <c r="AH80" s="124"/>
      <c r="AI80" s="124"/>
      <c r="AJ80" s="123" t="s">
        <v>299</v>
      </c>
      <c r="AK80" s="123"/>
      <c r="AL80" s="124"/>
      <c r="AM80" s="124"/>
      <c r="AN80" s="124"/>
      <c r="AO80" s="124"/>
      <c r="AP80" s="124"/>
      <c r="AQ80" s="124"/>
      <c r="AR80" s="125"/>
    </row>
    <row r="81" spans="1:46" ht="12" hidden="1" customHeight="1" outlineLevel="1" x14ac:dyDescent="0.2">
      <c r="A81" s="1000" t="s">
        <v>952</v>
      </c>
      <c r="B81" s="1000"/>
      <c r="C81" s="1000"/>
      <c r="D81" s="1000"/>
      <c r="E81" s="1000"/>
      <c r="F81" s="1000"/>
      <c r="G81" s="1000"/>
      <c r="H81" s="1000"/>
      <c r="I81" s="1003"/>
      <c r="J81" s="1004"/>
      <c r="K81" s="1004"/>
      <c r="L81" s="1004"/>
      <c r="M81" s="1004"/>
      <c r="N81" s="1004"/>
      <c r="O81" s="1004"/>
      <c r="P81" s="1004"/>
      <c r="Q81" s="1004"/>
      <c r="R81" s="1004"/>
      <c r="S81" s="1005"/>
      <c r="T81" s="1006"/>
      <c r="U81" s="1007"/>
      <c r="V81" s="1007"/>
      <c r="W81" s="1007"/>
      <c r="X81" s="1007"/>
      <c r="Y81" s="1007"/>
      <c r="Z81" s="1007"/>
      <c r="AA81" s="1007"/>
      <c r="AB81" s="1007"/>
      <c r="AC81" s="1007"/>
      <c r="AD81" s="1008"/>
      <c r="AE81" s="81"/>
      <c r="AF81" s="129" t="s">
        <v>305</v>
      </c>
      <c r="AG81" s="129"/>
      <c r="AH81" s="129"/>
      <c r="AI81" s="132"/>
      <c r="AJ81" s="1014" t="s">
        <v>288</v>
      </c>
      <c r="AK81" s="1015"/>
      <c r="AL81" s="1015"/>
      <c r="AM81" s="137" t="s">
        <v>9</v>
      </c>
      <c r="AN81" s="993"/>
      <c r="AO81" s="993"/>
      <c r="AP81" s="993"/>
      <c r="AQ81" s="993"/>
      <c r="AR81" s="999"/>
    </row>
    <row r="82" spans="1:46" ht="12" hidden="1" customHeight="1" outlineLevel="1" x14ac:dyDescent="0.2">
      <c r="A82" s="1001"/>
      <c r="B82" s="1001"/>
      <c r="C82" s="1001"/>
      <c r="D82" s="1001"/>
      <c r="E82" s="1001"/>
      <c r="F82" s="1001"/>
      <c r="G82" s="1001"/>
      <c r="H82" s="1001"/>
      <c r="I82" s="1003"/>
      <c r="J82" s="1004"/>
      <c r="K82" s="1004"/>
      <c r="L82" s="1004"/>
      <c r="M82" s="1004"/>
      <c r="N82" s="1004"/>
      <c r="O82" s="1004"/>
      <c r="P82" s="1004"/>
      <c r="Q82" s="1004"/>
      <c r="R82" s="1004"/>
      <c r="S82" s="1005"/>
      <c r="T82" s="1009"/>
      <c r="U82" s="1010"/>
      <c r="V82" s="1010"/>
      <c r="W82" s="1010"/>
      <c r="X82" s="1010"/>
      <c r="Y82" s="1010"/>
      <c r="Z82" s="1010"/>
      <c r="AA82" s="1010"/>
      <c r="AB82" s="1010"/>
      <c r="AC82" s="1010"/>
      <c r="AD82" s="1011"/>
      <c r="AE82" s="81"/>
      <c r="AF82" s="119" t="s">
        <v>307</v>
      </c>
      <c r="AG82" s="119"/>
      <c r="AH82" s="119"/>
      <c r="AI82" s="135"/>
      <c r="AJ82" s="1016" t="s">
        <v>309</v>
      </c>
      <c r="AK82" s="1017"/>
      <c r="AL82" s="1017"/>
      <c r="AM82" s="1017"/>
      <c r="AN82" s="1018"/>
      <c r="AO82" s="1018"/>
      <c r="AP82" s="129" t="s">
        <v>2</v>
      </c>
      <c r="AQ82" s="129"/>
      <c r="AR82" s="132"/>
    </row>
    <row r="83" spans="1:46" ht="12" hidden="1" customHeight="1" outlineLevel="1" x14ac:dyDescent="0.2">
      <c r="A83" s="1001"/>
      <c r="B83" s="1001"/>
      <c r="C83" s="1001"/>
      <c r="D83" s="1001"/>
      <c r="E83" s="1001"/>
      <c r="F83" s="1001"/>
      <c r="G83" s="1001"/>
      <c r="H83" s="1001"/>
      <c r="I83" s="1003"/>
      <c r="J83" s="1004"/>
      <c r="K83" s="1004"/>
      <c r="L83" s="1004"/>
      <c r="M83" s="1004"/>
      <c r="N83" s="1004"/>
      <c r="O83" s="1004"/>
      <c r="P83" s="1004"/>
      <c r="Q83" s="1004"/>
      <c r="R83" s="1004"/>
      <c r="S83" s="1005"/>
      <c r="T83" s="1009"/>
      <c r="U83" s="1010"/>
      <c r="V83" s="1010"/>
      <c r="W83" s="1010"/>
      <c r="X83" s="1010"/>
      <c r="Y83" s="1010"/>
      <c r="Z83" s="1010"/>
      <c r="AA83" s="1010"/>
      <c r="AB83" s="1010"/>
      <c r="AC83" s="1010"/>
      <c r="AD83" s="1011"/>
      <c r="AE83" s="81"/>
      <c r="AF83" s="119" t="s">
        <v>308</v>
      </c>
      <c r="AG83" s="119"/>
      <c r="AH83" s="119"/>
      <c r="AI83" s="135"/>
      <c r="AJ83" s="1016" t="s">
        <v>310</v>
      </c>
      <c r="AK83" s="1017"/>
      <c r="AL83" s="1017"/>
      <c r="AM83" s="1017"/>
      <c r="AN83" s="993"/>
      <c r="AO83" s="993"/>
      <c r="AP83" s="994"/>
      <c r="AQ83" s="994"/>
      <c r="AR83" s="995"/>
    </row>
    <row r="84" spans="1:46" ht="12" hidden="1" customHeight="1" outlineLevel="1" x14ac:dyDescent="0.2">
      <c r="A84" s="1001"/>
      <c r="B84" s="1001"/>
      <c r="C84" s="1001"/>
      <c r="D84" s="1001"/>
      <c r="E84" s="1001"/>
      <c r="F84" s="1001"/>
      <c r="G84" s="1001"/>
      <c r="H84" s="1001"/>
      <c r="I84" s="1003"/>
      <c r="J84" s="1004"/>
      <c r="K84" s="1004"/>
      <c r="L84" s="1004"/>
      <c r="M84" s="1004"/>
      <c r="N84" s="1004"/>
      <c r="O84" s="1004"/>
      <c r="P84" s="1004"/>
      <c r="Q84" s="1004"/>
      <c r="R84" s="1004"/>
      <c r="S84" s="1005"/>
      <c r="T84" s="1009"/>
      <c r="U84" s="1010"/>
      <c r="V84" s="1010"/>
      <c r="W84" s="1010"/>
      <c r="X84" s="1010"/>
      <c r="Y84" s="1010"/>
      <c r="Z84" s="1010"/>
      <c r="AA84" s="1010"/>
      <c r="AB84" s="1010"/>
      <c r="AC84" s="1010"/>
      <c r="AD84" s="1011"/>
      <c r="AE84" s="81"/>
      <c r="AF84" s="119" t="s">
        <v>31</v>
      </c>
      <c r="AG84" s="119"/>
      <c r="AH84" s="119"/>
      <c r="AI84" s="135"/>
      <c r="AJ84" s="1016"/>
      <c r="AK84" s="1017"/>
      <c r="AL84" s="1017"/>
      <c r="AM84" s="1017"/>
      <c r="AN84" s="993"/>
      <c r="AO84" s="993"/>
      <c r="AP84" s="994"/>
      <c r="AQ84" s="994"/>
      <c r="AR84" s="995"/>
    </row>
    <row r="85" spans="1:46" ht="12" hidden="1" customHeight="1" outlineLevel="1" thickBot="1" x14ac:dyDescent="0.25">
      <c r="A85" s="1002"/>
      <c r="B85" s="1002"/>
      <c r="C85" s="1002"/>
      <c r="D85" s="1002"/>
      <c r="E85" s="1002"/>
      <c r="F85" s="1002"/>
      <c r="G85" s="1002"/>
      <c r="H85" s="1002"/>
      <c r="I85" s="1003"/>
      <c r="J85" s="1004"/>
      <c r="K85" s="1004"/>
      <c r="L85" s="1004"/>
      <c r="M85" s="1004"/>
      <c r="N85" s="1004"/>
      <c r="O85" s="1004"/>
      <c r="P85" s="1004"/>
      <c r="Q85" s="1004"/>
      <c r="R85" s="1004"/>
      <c r="S85" s="1005"/>
      <c r="T85" s="1012"/>
      <c r="U85" s="996"/>
      <c r="V85" s="996"/>
      <c r="W85" s="996"/>
      <c r="X85" s="996"/>
      <c r="Y85" s="996"/>
      <c r="Z85" s="996"/>
      <c r="AA85" s="996"/>
      <c r="AB85" s="996"/>
      <c r="AC85" s="996"/>
      <c r="AD85" s="1013"/>
      <c r="AE85" s="138"/>
      <c r="AF85" s="996"/>
      <c r="AG85" s="996"/>
      <c r="AH85" s="996"/>
      <c r="AI85" s="136"/>
      <c r="AJ85" s="997"/>
      <c r="AK85" s="998"/>
      <c r="AL85" s="998"/>
      <c r="AM85" s="140"/>
      <c r="AN85" s="993"/>
      <c r="AO85" s="993"/>
      <c r="AP85" s="993"/>
      <c r="AQ85" s="993"/>
      <c r="AR85" s="999"/>
    </row>
    <row r="86" spans="1:46" s="119" customFormat="1" ht="12" hidden="1" customHeight="1" outlineLevel="1" thickBot="1" x14ac:dyDescent="0.25">
      <c r="A86" s="1020"/>
      <c r="B86" s="1021"/>
      <c r="C86" s="120" t="s">
        <v>2</v>
      </c>
      <c r="D86" s="205"/>
      <c r="E86" s="120" t="s">
        <v>61</v>
      </c>
      <c r="F86" s="205"/>
      <c r="G86" s="120" t="s">
        <v>0</v>
      </c>
      <c r="H86" s="120" t="s">
        <v>281</v>
      </c>
      <c r="I86" s="1021"/>
      <c r="J86" s="1021"/>
      <c r="K86" s="120" t="s">
        <v>2</v>
      </c>
      <c r="L86" s="205"/>
      <c r="M86" s="120" t="s">
        <v>61</v>
      </c>
      <c r="N86" s="205"/>
      <c r="O86" s="120" t="s">
        <v>0</v>
      </c>
      <c r="P86" s="120"/>
      <c r="Q86" s="120"/>
      <c r="R86" s="120"/>
      <c r="S86" s="120"/>
      <c r="T86" s="120"/>
      <c r="U86" s="120"/>
      <c r="V86" s="121" t="s">
        <v>304</v>
      </c>
      <c r="W86" s="1022"/>
      <c r="X86" s="1022"/>
      <c r="Y86" s="120" t="s">
        <v>294</v>
      </c>
      <c r="Z86" s="121"/>
      <c r="AA86" s="120"/>
      <c r="AB86" s="120"/>
      <c r="AC86" s="120"/>
      <c r="AD86" s="120"/>
      <c r="AE86" s="120"/>
      <c r="AF86" s="121" t="s">
        <v>293</v>
      </c>
      <c r="AG86" s="1022">
        <v>0</v>
      </c>
      <c r="AH86" s="1022"/>
      <c r="AI86" s="120" t="s">
        <v>294</v>
      </c>
      <c r="AJ86" s="122"/>
      <c r="AK86" s="120"/>
      <c r="AL86" s="120"/>
      <c r="AM86" s="120"/>
      <c r="AN86" s="121" t="s">
        <v>295</v>
      </c>
      <c r="AO86" s="1023">
        <f>W86+AG86</f>
        <v>0</v>
      </c>
      <c r="AP86" s="1023"/>
      <c r="AQ86" s="120" t="s">
        <v>294</v>
      </c>
      <c r="AR86" s="209"/>
    </row>
    <row r="87" spans="1:46" ht="12" hidden="1" customHeight="1" outlineLevel="1" x14ac:dyDescent="0.2">
      <c r="A87" s="123" t="s">
        <v>296</v>
      </c>
      <c r="B87" s="124"/>
      <c r="C87" s="124"/>
      <c r="D87" s="124"/>
      <c r="E87" s="124"/>
      <c r="F87" s="124"/>
      <c r="G87" s="124"/>
      <c r="H87" s="125"/>
      <c r="I87" s="126" t="s">
        <v>279</v>
      </c>
      <c r="J87" s="127"/>
      <c r="K87" s="127"/>
      <c r="L87" s="127"/>
      <c r="M87" s="127"/>
      <c r="N87" s="127"/>
      <c r="O87" s="127"/>
      <c r="P87" s="127"/>
      <c r="Q87" s="127"/>
      <c r="R87" s="127"/>
      <c r="S87" s="128"/>
      <c r="T87" s="126" t="s">
        <v>297</v>
      </c>
      <c r="U87" s="127"/>
      <c r="V87" s="127"/>
      <c r="W87" s="127"/>
      <c r="X87" s="127"/>
      <c r="Y87" s="127"/>
      <c r="Z87" s="127"/>
      <c r="AA87" s="127"/>
      <c r="AB87" s="127"/>
      <c r="AC87" s="127"/>
      <c r="AD87" s="128"/>
      <c r="AE87" s="123" t="s">
        <v>298</v>
      </c>
      <c r="AF87" s="124"/>
      <c r="AG87" s="124"/>
      <c r="AH87" s="124"/>
      <c r="AI87" s="124"/>
      <c r="AJ87" s="123" t="s">
        <v>299</v>
      </c>
      <c r="AK87" s="123"/>
      <c r="AL87" s="124"/>
      <c r="AM87" s="124"/>
      <c r="AN87" s="124"/>
      <c r="AO87" s="124"/>
      <c r="AP87" s="124"/>
      <c r="AQ87" s="124"/>
      <c r="AR87" s="125"/>
    </row>
    <row r="88" spans="1:46" ht="12" hidden="1" customHeight="1" outlineLevel="1" x14ac:dyDescent="0.2">
      <c r="A88" s="1000" t="s">
        <v>953</v>
      </c>
      <c r="B88" s="1000"/>
      <c r="C88" s="1000"/>
      <c r="D88" s="1000"/>
      <c r="E88" s="1000"/>
      <c r="F88" s="1000"/>
      <c r="G88" s="1000"/>
      <c r="H88" s="1000"/>
      <c r="I88" s="1003"/>
      <c r="J88" s="1004"/>
      <c r="K88" s="1004"/>
      <c r="L88" s="1004"/>
      <c r="M88" s="1004"/>
      <c r="N88" s="1004"/>
      <c r="O88" s="1004"/>
      <c r="P88" s="1004"/>
      <c r="Q88" s="1004"/>
      <c r="R88" s="1004"/>
      <c r="S88" s="1005"/>
      <c r="T88" s="1006"/>
      <c r="U88" s="1007"/>
      <c r="V88" s="1007"/>
      <c r="W88" s="1007"/>
      <c r="X88" s="1007"/>
      <c r="Y88" s="1007"/>
      <c r="Z88" s="1007"/>
      <c r="AA88" s="1007"/>
      <c r="AB88" s="1007"/>
      <c r="AC88" s="1007"/>
      <c r="AD88" s="1008"/>
      <c r="AE88" s="81"/>
      <c r="AF88" s="129" t="s">
        <v>305</v>
      </c>
      <c r="AG88" s="129"/>
      <c r="AH88" s="129"/>
      <c r="AI88" s="132"/>
      <c r="AJ88" s="1014" t="s">
        <v>288</v>
      </c>
      <c r="AK88" s="1015"/>
      <c r="AL88" s="1015"/>
      <c r="AM88" s="137" t="s">
        <v>9</v>
      </c>
      <c r="AN88" s="993"/>
      <c r="AO88" s="993"/>
      <c r="AP88" s="993"/>
      <c r="AQ88" s="993"/>
      <c r="AR88" s="999"/>
    </row>
    <row r="89" spans="1:46" ht="12" hidden="1" customHeight="1" outlineLevel="1" x14ac:dyDescent="0.2">
      <c r="A89" s="1001"/>
      <c r="B89" s="1001"/>
      <c r="C89" s="1001"/>
      <c r="D89" s="1001"/>
      <c r="E89" s="1001"/>
      <c r="F89" s="1001"/>
      <c r="G89" s="1001"/>
      <c r="H89" s="1001"/>
      <c r="I89" s="1003"/>
      <c r="J89" s="1004"/>
      <c r="K89" s="1004"/>
      <c r="L89" s="1004"/>
      <c r="M89" s="1004"/>
      <c r="N89" s="1004"/>
      <c r="O89" s="1004"/>
      <c r="P89" s="1004"/>
      <c r="Q89" s="1004"/>
      <c r="R89" s="1004"/>
      <c r="S89" s="1005"/>
      <c r="T89" s="1009"/>
      <c r="U89" s="1010"/>
      <c r="V89" s="1010"/>
      <c r="W89" s="1010"/>
      <c r="X89" s="1010"/>
      <c r="Y89" s="1010"/>
      <c r="Z89" s="1010"/>
      <c r="AA89" s="1010"/>
      <c r="AB89" s="1010"/>
      <c r="AC89" s="1010"/>
      <c r="AD89" s="1011"/>
      <c r="AE89" s="81"/>
      <c r="AF89" s="119" t="s">
        <v>307</v>
      </c>
      <c r="AG89" s="119"/>
      <c r="AH89" s="119"/>
      <c r="AI89" s="135"/>
      <c r="AJ89" s="1016" t="s">
        <v>309</v>
      </c>
      <c r="AK89" s="1017"/>
      <c r="AL89" s="1017"/>
      <c r="AM89" s="1017"/>
      <c r="AN89" s="1018"/>
      <c r="AO89" s="1018"/>
      <c r="AP89" s="129" t="s">
        <v>2</v>
      </c>
      <c r="AQ89" s="129"/>
      <c r="AR89" s="132"/>
    </row>
    <row r="90" spans="1:46" ht="12" hidden="1" customHeight="1" outlineLevel="1" x14ac:dyDescent="0.2">
      <c r="A90" s="1001"/>
      <c r="B90" s="1001"/>
      <c r="C90" s="1001"/>
      <c r="D90" s="1001"/>
      <c r="E90" s="1001"/>
      <c r="F90" s="1001"/>
      <c r="G90" s="1001"/>
      <c r="H90" s="1001"/>
      <c r="I90" s="1003"/>
      <c r="J90" s="1004"/>
      <c r="K90" s="1004"/>
      <c r="L90" s="1004"/>
      <c r="M90" s="1004"/>
      <c r="N90" s="1004"/>
      <c r="O90" s="1004"/>
      <c r="P90" s="1004"/>
      <c r="Q90" s="1004"/>
      <c r="R90" s="1004"/>
      <c r="S90" s="1005"/>
      <c r="T90" s="1009"/>
      <c r="U90" s="1010"/>
      <c r="V90" s="1010"/>
      <c r="W90" s="1010"/>
      <c r="X90" s="1010"/>
      <c r="Y90" s="1010"/>
      <c r="Z90" s="1010"/>
      <c r="AA90" s="1010"/>
      <c r="AB90" s="1010"/>
      <c r="AC90" s="1010"/>
      <c r="AD90" s="1011"/>
      <c r="AE90" s="81"/>
      <c r="AF90" s="119" t="s">
        <v>308</v>
      </c>
      <c r="AG90" s="119"/>
      <c r="AH90" s="119"/>
      <c r="AI90" s="135"/>
      <c r="AJ90" s="1016" t="s">
        <v>310</v>
      </c>
      <c r="AK90" s="1017"/>
      <c r="AL90" s="1017"/>
      <c r="AM90" s="1017"/>
      <c r="AN90" s="993"/>
      <c r="AO90" s="993"/>
      <c r="AP90" s="994"/>
      <c r="AQ90" s="994"/>
      <c r="AR90" s="995"/>
    </row>
    <row r="91" spans="1:46" ht="12" hidden="1" customHeight="1" outlineLevel="1" x14ac:dyDescent="0.2">
      <c r="A91" s="1001"/>
      <c r="B91" s="1001"/>
      <c r="C91" s="1001"/>
      <c r="D91" s="1001"/>
      <c r="E91" s="1001"/>
      <c r="F91" s="1001"/>
      <c r="G91" s="1001"/>
      <c r="H91" s="1001"/>
      <c r="I91" s="1003"/>
      <c r="J91" s="1004"/>
      <c r="K91" s="1004"/>
      <c r="L91" s="1004"/>
      <c r="M91" s="1004"/>
      <c r="N91" s="1004"/>
      <c r="O91" s="1004"/>
      <c r="P91" s="1004"/>
      <c r="Q91" s="1004"/>
      <c r="R91" s="1004"/>
      <c r="S91" s="1005"/>
      <c r="T91" s="1009"/>
      <c r="U91" s="1010"/>
      <c r="V91" s="1010"/>
      <c r="W91" s="1010"/>
      <c r="X91" s="1010"/>
      <c r="Y91" s="1010"/>
      <c r="Z91" s="1010"/>
      <c r="AA91" s="1010"/>
      <c r="AB91" s="1010"/>
      <c r="AC91" s="1010"/>
      <c r="AD91" s="1011"/>
      <c r="AE91" s="81"/>
      <c r="AF91" s="119" t="s">
        <v>31</v>
      </c>
      <c r="AG91" s="119"/>
      <c r="AH91" s="119"/>
      <c r="AI91" s="135"/>
      <c r="AJ91" s="1016"/>
      <c r="AK91" s="1017"/>
      <c r="AL91" s="1017"/>
      <c r="AM91" s="1017"/>
      <c r="AN91" s="993"/>
      <c r="AO91" s="993"/>
      <c r="AP91" s="994"/>
      <c r="AQ91" s="994"/>
      <c r="AR91" s="995"/>
    </row>
    <row r="92" spans="1:46" ht="12" hidden="1" customHeight="1" outlineLevel="1" x14ac:dyDescent="0.2">
      <c r="A92" s="1002"/>
      <c r="B92" s="1002"/>
      <c r="C92" s="1002"/>
      <c r="D92" s="1002"/>
      <c r="E92" s="1002"/>
      <c r="F92" s="1002"/>
      <c r="G92" s="1002"/>
      <c r="H92" s="1002"/>
      <c r="I92" s="1003"/>
      <c r="J92" s="1004"/>
      <c r="K92" s="1004"/>
      <c r="L92" s="1004"/>
      <c r="M92" s="1004"/>
      <c r="N92" s="1004"/>
      <c r="O92" s="1004"/>
      <c r="P92" s="1004"/>
      <c r="Q92" s="1004"/>
      <c r="R92" s="1004"/>
      <c r="S92" s="1005"/>
      <c r="T92" s="1012"/>
      <c r="U92" s="996"/>
      <c r="V92" s="996"/>
      <c r="W92" s="996"/>
      <c r="X92" s="996"/>
      <c r="Y92" s="996"/>
      <c r="Z92" s="996"/>
      <c r="AA92" s="996"/>
      <c r="AB92" s="996"/>
      <c r="AC92" s="996"/>
      <c r="AD92" s="1013"/>
      <c r="AE92" s="138"/>
      <c r="AF92" s="996"/>
      <c r="AG92" s="996"/>
      <c r="AH92" s="996"/>
      <c r="AI92" s="136"/>
      <c r="AJ92" s="997"/>
      <c r="AK92" s="998"/>
      <c r="AL92" s="998"/>
      <c r="AM92" s="140"/>
      <c r="AN92" s="993"/>
      <c r="AO92" s="993"/>
      <c r="AP92" s="993"/>
      <c r="AQ92" s="993"/>
      <c r="AR92" s="999"/>
    </row>
    <row r="93" spans="1:46" ht="4" hidden="1" customHeight="1" collapsed="1" x14ac:dyDescent="0.2">
      <c r="A93" s="94"/>
      <c r="AR93" s="92"/>
    </row>
    <row r="94" spans="1:46" ht="13.5" customHeight="1" x14ac:dyDescent="0.2">
      <c r="A94" s="429" t="s">
        <v>639</v>
      </c>
      <c r="B94" s="470" t="s">
        <v>842</v>
      </c>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87" t="s">
        <v>313</v>
      </c>
      <c r="AI94" s="988">
        <f>AO38+AO43+AO52+AO61+AO70</f>
        <v>0</v>
      </c>
      <c r="AJ94" s="988"/>
      <c r="AK94" s="988"/>
      <c r="AL94" s="108" t="s">
        <v>294</v>
      </c>
      <c r="AM94" s="108"/>
      <c r="AN94" s="989" t="e">
        <f>SUM(AN95:AP96)</f>
        <v>#DIV/0!</v>
      </c>
      <c r="AO94" s="989"/>
      <c r="AP94" s="989"/>
      <c r="AQ94" s="108" t="s">
        <v>18</v>
      </c>
      <c r="AR94" s="60"/>
    </row>
    <row r="95" spans="1:46" ht="13.5" customHeight="1" x14ac:dyDescent="0.2">
      <c r="A95" s="280" t="s">
        <v>1339</v>
      </c>
      <c r="B95" s="52"/>
      <c r="AH95" s="141" t="s">
        <v>304</v>
      </c>
      <c r="AI95" s="988">
        <f>W43+W52+W61+W70</f>
        <v>0</v>
      </c>
      <c r="AJ95" s="988"/>
      <c r="AK95" s="988"/>
      <c r="AL95" s="15" t="s">
        <v>294</v>
      </c>
      <c r="AN95" s="989" t="e">
        <f>(AI95/AI94)*100</f>
        <v>#DIV/0!</v>
      </c>
      <c r="AO95" s="989"/>
      <c r="AP95" s="989"/>
      <c r="AQ95" s="15" t="s">
        <v>18</v>
      </c>
      <c r="AR95" s="92"/>
    </row>
    <row r="96" spans="1:46" ht="17.25" customHeight="1" x14ac:dyDescent="0.2">
      <c r="A96" s="94"/>
      <c r="B96" s="449"/>
      <c r="C96" s="507"/>
      <c r="D96" s="7" t="s">
        <v>1150</v>
      </c>
      <c r="H96" s="507"/>
      <c r="I96" s="7" t="s">
        <v>1151</v>
      </c>
      <c r="L96" s="507"/>
      <c r="M96" s="7" t="s">
        <v>1152</v>
      </c>
      <c r="O96" s="507"/>
      <c r="P96" s="7" t="s">
        <v>1340</v>
      </c>
      <c r="S96" s="1019"/>
      <c r="T96" s="1019"/>
      <c r="U96" s="1019"/>
      <c r="V96" s="1019"/>
      <c r="W96" s="1019"/>
      <c r="X96" s="1019"/>
      <c r="Y96" s="1019"/>
      <c r="Z96" s="1019"/>
      <c r="AA96" s="1019"/>
      <c r="AB96" s="1019"/>
      <c r="AC96" s="15" t="s">
        <v>17</v>
      </c>
      <c r="AH96" s="141" t="s">
        <v>293</v>
      </c>
      <c r="AI96" s="988">
        <f>AG38+AG43+AG52+AG61+AG70</f>
        <v>0</v>
      </c>
      <c r="AJ96" s="988"/>
      <c r="AK96" s="988"/>
      <c r="AL96" s="15" t="s">
        <v>294</v>
      </c>
      <c r="AN96" s="989" t="e">
        <f>(AI96/AI94)*100</f>
        <v>#DIV/0!</v>
      </c>
      <c r="AO96" s="989"/>
      <c r="AP96" s="989"/>
      <c r="AQ96" s="15" t="s">
        <v>18</v>
      </c>
      <c r="AR96" s="92"/>
      <c r="AT96" s="208"/>
    </row>
    <row r="97" spans="1:51" ht="9" customHeight="1" x14ac:dyDescent="0.2">
      <c r="A97" s="94"/>
      <c r="B97" s="449"/>
      <c r="C97" s="496"/>
      <c r="D97" s="7"/>
      <c r="H97" s="496"/>
      <c r="I97" s="7"/>
      <c r="L97" s="496"/>
      <c r="M97" s="7"/>
      <c r="O97" s="496"/>
      <c r="P97" s="7"/>
      <c r="S97" s="1017"/>
      <c r="T97" s="1017"/>
      <c r="U97" s="1017"/>
      <c r="V97" s="1017"/>
      <c r="W97" s="1017"/>
      <c r="X97" s="1017"/>
      <c r="Y97" s="1017"/>
      <c r="Z97" s="1017"/>
      <c r="AA97" s="1017"/>
      <c r="AB97" s="1017"/>
      <c r="AE97" s="450" t="e">
        <f>IF(AI96/AI94&lt;1/3,"非実務研修時間が研修総時間の3分の1未満になっています。時間を見直してください。","")</f>
        <v>#DIV/0!</v>
      </c>
      <c r="AF97" s="451"/>
      <c r="AG97" s="451"/>
      <c r="AH97" s="451"/>
      <c r="AI97" s="451"/>
      <c r="AK97" s="451"/>
      <c r="AL97" s="451"/>
      <c r="AM97" s="451"/>
      <c r="AN97" s="451"/>
      <c r="AO97" s="451"/>
      <c r="AP97" s="451"/>
      <c r="AQ97" s="451"/>
      <c r="AR97" s="452"/>
    </row>
    <row r="98" spans="1:51" ht="5.25" customHeight="1" x14ac:dyDescent="0.2">
      <c r="A98" s="138"/>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36"/>
    </row>
    <row r="99" spans="1:51" ht="3.75" customHeight="1" x14ac:dyDescent="0.2"/>
    <row r="101" spans="1:51" ht="9" customHeight="1" x14ac:dyDescent="0.2">
      <c r="A101" s="990" t="s">
        <v>1010</v>
      </c>
      <c r="B101" s="991"/>
      <c r="C101" s="991"/>
      <c r="D101" s="991"/>
      <c r="E101" s="991"/>
      <c r="F101" s="991"/>
      <c r="G101" s="991"/>
      <c r="H101" s="991"/>
      <c r="I101" s="991"/>
      <c r="J101" s="991"/>
      <c r="K101" s="991"/>
      <c r="L101" s="991"/>
      <c r="M101" s="991"/>
      <c r="N101" s="991"/>
      <c r="O101" s="991"/>
      <c r="P101" s="991"/>
      <c r="Q101" s="991"/>
      <c r="R101" s="991"/>
      <c r="S101" s="991"/>
      <c r="T101" s="991"/>
      <c r="U101" s="991"/>
      <c r="V101" s="991"/>
      <c r="W101" s="991"/>
      <c r="X101" s="991"/>
      <c r="Y101" s="991"/>
      <c r="Z101" s="991"/>
      <c r="AA101" s="991"/>
      <c r="AB101" s="991"/>
      <c r="AC101" s="991"/>
      <c r="AD101" s="991"/>
      <c r="AE101" s="991"/>
      <c r="AF101" s="991"/>
      <c r="AG101" s="991"/>
      <c r="AH101" s="991"/>
      <c r="AI101" s="991"/>
      <c r="AJ101" s="991"/>
      <c r="AK101" s="991"/>
      <c r="AL101" s="991"/>
      <c r="AM101" s="991"/>
      <c r="AN101" s="991"/>
      <c r="AO101" s="991"/>
      <c r="AP101" s="991"/>
      <c r="AQ101" s="991"/>
      <c r="AR101" s="992"/>
      <c r="AS101" s="93"/>
      <c r="AT101" s="27"/>
      <c r="AU101" s="27"/>
      <c r="AV101" s="27"/>
      <c r="AW101" s="27"/>
      <c r="AX101" s="27"/>
      <c r="AY101" s="27"/>
    </row>
    <row r="102" spans="1:51" ht="9" customHeight="1" x14ac:dyDescent="0.2">
      <c r="A102" s="990"/>
      <c r="B102" s="991"/>
      <c r="C102" s="991"/>
      <c r="D102" s="991"/>
      <c r="E102" s="991"/>
      <c r="F102" s="991"/>
      <c r="G102" s="991"/>
      <c r="H102" s="991"/>
      <c r="I102" s="991"/>
      <c r="J102" s="991"/>
      <c r="K102" s="991"/>
      <c r="L102" s="991"/>
      <c r="M102" s="991"/>
      <c r="N102" s="991"/>
      <c r="O102" s="991"/>
      <c r="P102" s="991"/>
      <c r="Q102" s="991"/>
      <c r="R102" s="991"/>
      <c r="S102" s="991"/>
      <c r="T102" s="991"/>
      <c r="U102" s="991"/>
      <c r="V102" s="991"/>
      <c r="W102" s="991"/>
      <c r="X102" s="991"/>
      <c r="Y102" s="991"/>
      <c r="Z102" s="991"/>
      <c r="AA102" s="991"/>
      <c r="AB102" s="991"/>
      <c r="AC102" s="991"/>
      <c r="AD102" s="991"/>
      <c r="AE102" s="991"/>
      <c r="AF102" s="991"/>
      <c r="AG102" s="991"/>
      <c r="AH102" s="991"/>
      <c r="AI102" s="991"/>
      <c r="AJ102" s="991"/>
      <c r="AK102" s="991"/>
      <c r="AL102" s="991"/>
      <c r="AM102" s="991"/>
      <c r="AN102" s="991"/>
      <c r="AO102" s="991"/>
      <c r="AP102" s="991"/>
      <c r="AQ102" s="991"/>
      <c r="AR102" s="992"/>
      <c r="AS102" s="93"/>
      <c r="AT102" s="27"/>
      <c r="AU102" s="27"/>
      <c r="AV102" s="27"/>
      <c r="AW102" s="27"/>
      <c r="AX102" s="27"/>
      <c r="AY102" s="27"/>
    </row>
    <row r="104" spans="1:51" ht="55" customHeight="1" x14ac:dyDescent="0.2">
      <c r="B104" s="898" t="s">
        <v>1011</v>
      </c>
      <c r="C104" s="986"/>
      <c r="D104" s="986"/>
      <c r="E104" s="986"/>
      <c r="F104" s="986"/>
      <c r="G104" s="986"/>
      <c r="H104" s="986"/>
      <c r="I104" s="986"/>
      <c r="J104" s="986"/>
      <c r="K104" s="986"/>
      <c r="L104" s="986"/>
      <c r="M104" s="986"/>
      <c r="N104" s="986"/>
      <c r="O104" s="986"/>
      <c r="P104" s="986"/>
      <c r="Q104" s="986"/>
      <c r="R104" s="986"/>
      <c r="S104" s="986"/>
      <c r="T104" s="986"/>
      <c r="U104" s="986"/>
      <c r="V104" s="986"/>
      <c r="W104" s="986"/>
      <c r="X104" s="986"/>
      <c r="Y104" s="986"/>
      <c r="Z104" s="986"/>
      <c r="AA104" s="986"/>
      <c r="AB104" s="986"/>
      <c r="AC104" s="986"/>
      <c r="AD104" s="986"/>
      <c r="AE104" s="986"/>
      <c r="AF104" s="986"/>
      <c r="AG104" s="986"/>
      <c r="AH104" s="986"/>
      <c r="AI104" s="986"/>
      <c r="AJ104" s="986"/>
      <c r="AK104" s="986"/>
      <c r="AL104" s="986"/>
      <c r="AM104" s="986"/>
      <c r="AN104" s="986"/>
      <c r="AO104" s="986"/>
      <c r="AP104" s="986"/>
      <c r="AQ104" s="986"/>
      <c r="AR104" s="986"/>
    </row>
    <row r="105" spans="1:51" x14ac:dyDescent="0.2">
      <c r="B105" s="141" t="s">
        <v>1012</v>
      </c>
      <c r="C105" s="986" t="s">
        <v>1013</v>
      </c>
      <c r="D105" s="986"/>
      <c r="E105" s="986"/>
      <c r="F105" s="986"/>
      <c r="G105" s="986"/>
      <c r="H105" s="986"/>
      <c r="I105" s="986"/>
      <c r="J105" s="986"/>
      <c r="K105" s="986"/>
      <c r="L105" s="986"/>
      <c r="M105" s="986"/>
      <c r="N105" s="986"/>
      <c r="O105" s="986"/>
      <c r="P105" s="986"/>
      <c r="Q105" s="986"/>
      <c r="R105" s="986"/>
      <c r="S105" s="986"/>
      <c r="T105" s="986"/>
      <c r="U105" s="986"/>
      <c r="V105" s="986"/>
      <c r="W105" s="986"/>
      <c r="X105" s="986"/>
      <c r="Y105" s="986"/>
      <c r="Z105" s="986"/>
      <c r="AA105" s="986"/>
      <c r="AB105" s="986"/>
      <c r="AC105" s="986"/>
      <c r="AD105" s="986"/>
      <c r="AE105" s="986"/>
      <c r="AF105" s="986"/>
      <c r="AG105" s="986"/>
      <c r="AH105" s="986"/>
      <c r="AI105" s="986"/>
      <c r="AJ105" s="986"/>
      <c r="AK105" s="986"/>
      <c r="AL105" s="986"/>
      <c r="AM105" s="986"/>
      <c r="AN105" s="986"/>
      <c r="AO105" s="986"/>
      <c r="AP105" s="986"/>
      <c r="AQ105" s="986"/>
    </row>
    <row r="106" spans="1:51" x14ac:dyDescent="0.2">
      <c r="B106" s="141" t="s">
        <v>1012</v>
      </c>
      <c r="C106" s="986" t="s">
        <v>1014</v>
      </c>
      <c r="D106" s="986"/>
      <c r="E106" s="986"/>
      <c r="F106" s="986"/>
      <c r="G106" s="986"/>
      <c r="H106" s="986"/>
      <c r="I106" s="986"/>
      <c r="J106" s="986"/>
      <c r="K106" s="986"/>
      <c r="L106" s="986"/>
      <c r="M106" s="986"/>
      <c r="N106" s="986"/>
      <c r="O106" s="986"/>
      <c r="P106" s="986"/>
      <c r="Q106" s="986"/>
      <c r="R106" s="986"/>
      <c r="S106" s="986"/>
      <c r="T106" s="986"/>
      <c r="U106" s="986"/>
      <c r="V106" s="986"/>
      <c r="W106" s="986"/>
      <c r="X106" s="986"/>
      <c r="Y106" s="986"/>
      <c r="Z106" s="986"/>
      <c r="AA106" s="986"/>
      <c r="AB106" s="986"/>
      <c r="AC106" s="986"/>
      <c r="AD106" s="986"/>
      <c r="AE106" s="986"/>
      <c r="AF106" s="986"/>
      <c r="AG106" s="986"/>
      <c r="AH106" s="986"/>
      <c r="AI106" s="986"/>
      <c r="AJ106" s="986"/>
      <c r="AK106" s="986"/>
      <c r="AL106" s="986"/>
      <c r="AM106" s="986"/>
      <c r="AN106" s="986"/>
      <c r="AO106" s="986"/>
      <c r="AP106" s="986"/>
      <c r="AQ106" s="986"/>
    </row>
    <row r="108" spans="1:51" ht="16.5" customHeight="1" x14ac:dyDescent="0.2">
      <c r="B108" s="987" t="s">
        <v>1015</v>
      </c>
      <c r="C108" s="987"/>
      <c r="D108" s="987"/>
      <c r="E108" s="987"/>
      <c r="F108" s="987"/>
      <c r="G108" s="987"/>
      <c r="H108" s="985"/>
      <c r="I108" s="985"/>
      <c r="J108" s="985"/>
      <c r="K108" s="985"/>
      <c r="L108" s="985"/>
      <c r="M108" s="985"/>
      <c r="N108" s="985"/>
      <c r="O108" s="985"/>
      <c r="P108" s="985"/>
      <c r="Q108" s="985"/>
      <c r="R108" s="985"/>
      <c r="S108" s="985"/>
      <c r="T108" s="985"/>
      <c r="U108" s="985"/>
      <c r="V108" s="985"/>
      <c r="W108" s="985"/>
      <c r="X108" s="985"/>
      <c r="Y108" s="985"/>
      <c r="Z108" s="985"/>
      <c r="AA108" s="985"/>
      <c r="AB108" s="985"/>
      <c r="AC108" s="985"/>
      <c r="AD108" s="985"/>
      <c r="AE108" s="985"/>
      <c r="AF108" s="985"/>
      <c r="AG108" s="985"/>
      <c r="AH108" s="985"/>
      <c r="AI108" s="985"/>
      <c r="AJ108" s="985"/>
      <c r="AK108" s="985"/>
      <c r="AL108" s="985"/>
      <c r="AM108" s="985"/>
      <c r="AN108" s="985"/>
      <c r="AO108" s="985"/>
      <c r="AP108" s="985"/>
    </row>
    <row r="109" spans="1:51" ht="16.5" customHeight="1" x14ac:dyDescent="0.2">
      <c r="B109" s="982" t="s">
        <v>1016</v>
      </c>
      <c r="C109" s="983"/>
      <c r="D109" s="983"/>
      <c r="E109" s="983"/>
      <c r="F109" s="983"/>
      <c r="G109" s="984"/>
      <c r="H109" s="985"/>
      <c r="I109" s="985"/>
      <c r="J109" s="985"/>
      <c r="K109" s="985"/>
      <c r="L109" s="985"/>
      <c r="M109" s="985"/>
      <c r="N109" s="985"/>
      <c r="O109" s="985"/>
      <c r="P109" s="985"/>
      <c r="Q109" s="985"/>
      <c r="R109" s="985"/>
      <c r="S109" s="985"/>
      <c r="T109" s="985"/>
      <c r="U109" s="985"/>
      <c r="V109" s="985"/>
      <c r="W109" s="985"/>
      <c r="X109" s="985"/>
      <c r="Y109" s="985"/>
      <c r="Z109" s="985"/>
      <c r="AA109" s="985"/>
      <c r="AB109" s="985"/>
      <c r="AC109" s="985"/>
      <c r="AD109" s="985"/>
      <c r="AE109" s="985"/>
      <c r="AF109" s="985"/>
      <c r="AG109" s="985"/>
      <c r="AH109" s="985"/>
      <c r="AI109" s="985"/>
      <c r="AJ109" s="985"/>
      <c r="AK109" s="985"/>
      <c r="AL109" s="985"/>
      <c r="AM109" s="985"/>
      <c r="AN109" s="985"/>
      <c r="AO109" s="985"/>
      <c r="AP109" s="985"/>
    </row>
    <row r="110" spans="1:51" ht="16.5" customHeight="1" x14ac:dyDescent="0.2">
      <c r="B110" s="982" t="s">
        <v>77</v>
      </c>
      <c r="C110" s="983"/>
      <c r="D110" s="983"/>
      <c r="E110" s="983"/>
      <c r="F110" s="983"/>
      <c r="G110" s="984"/>
      <c r="H110" s="985"/>
      <c r="I110" s="985"/>
      <c r="J110" s="985"/>
      <c r="K110" s="985"/>
      <c r="L110" s="985"/>
      <c r="M110" s="985"/>
      <c r="N110" s="985"/>
      <c r="O110" s="985"/>
      <c r="P110" s="985"/>
      <c r="Q110" s="985"/>
      <c r="R110" s="985"/>
      <c r="S110" s="985"/>
      <c r="T110" s="985"/>
      <c r="U110" s="985"/>
      <c r="V110" s="985"/>
      <c r="W110" s="985"/>
      <c r="X110" s="985"/>
      <c r="Y110" s="985"/>
      <c r="Z110" s="985"/>
      <c r="AA110" s="985"/>
      <c r="AB110" s="985"/>
      <c r="AC110" s="985"/>
      <c r="AD110" s="985"/>
      <c r="AE110" s="985"/>
      <c r="AF110" s="985"/>
      <c r="AG110" s="985"/>
      <c r="AH110" s="985"/>
      <c r="AI110" s="985"/>
      <c r="AJ110" s="985"/>
      <c r="AK110" s="985"/>
      <c r="AL110" s="985"/>
      <c r="AM110" s="985"/>
      <c r="AN110" s="985"/>
      <c r="AO110" s="985"/>
      <c r="AP110" s="985"/>
    </row>
    <row r="111" spans="1:51" ht="16.5" customHeight="1" x14ac:dyDescent="0.2">
      <c r="B111" s="982" t="s">
        <v>1064</v>
      </c>
      <c r="C111" s="983"/>
      <c r="D111" s="983"/>
      <c r="E111" s="983"/>
      <c r="F111" s="983"/>
      <c r="G111" s="984"/>
      <c r="H111" s="985"/>
      <c r="I111" s="985"/>
      <c r="J111" s="985"/>
      <c r="K111" s="985"/>
      <c r="L111" s="985"/>
      <c r="M111" s="985"/>
      <c r="N111" s="985"/>
      <c r="O111" s="985"/>
      <c r="P111" s="985"/>
      <c r="Q111" s="985"/>
      <c r="R111" s="985"/>
      <c r="S111" s="985"/>
      <c r="T111" s="985"/>
      <c r="U111" s="985"/>
      <c r="V111" s="985"/>
      <c r="W111" s="985"/>
      <c r="X111" s="985"/>
      <c r="Y111" s="985"/>
      <c r="Z111" s="985"/>
      <c r="AA111" s="985"/>
      <c r="AB111" s="985"/>
      <c r="AC111" s="985"/>
      <c r="AD111" s="985"/>
      <c r="AE111" s="985"/>
      <c r="AF111" s="985"/>
      <c r="AG111" s="985"/>
      <c r="AH111" s="985"/>
      <c r="AI111" s="985"/>
      <c r="AJ111" s="985"/>
      <c r="AK111" s="985"/>
      <c r="AL111" s="985"/>
      <c r="AM111" s="985"/>
      <c r="AN111" s="985"/>
      <c r="AO111" s="985"/>
      <c r="AP111" s="985"/>
    </row>
    <row r="112" spans="1:51" ht="16.5" customHeight="1" x14ac:dyDescent="0.2">
      <c r="B112" s="982" t="s">
        <v>1017</v>
      </c>
      <c r="C112" s="983"/>
      <c r="D112" s="983"/>
      <c r="E112" s="983"/>
      <c r="F112" s="983"/>
      <c r="G112" s="984"/>
      <c r="H112" s="985"/>
      <c r="I112" s="985"/>
      <c r="J112" s="985"/>
      <c r="K112" s="985"/>
      <c r="L112" s="985"/>
      <c r="M112" s="985"/>
      <c r="N112" s="985"/>
      <c r="O112" s="985"/>
      <c r="P112" s="985"/>
      <c r="Q112" s="985"/>
      <c r="R112" s="985"/>
      <c r="S112" s="985"/>
      <c r="T112" s="985"/>
      <c r="U112" s="985"/>
      <c r="V112" s="985"/>
      <c r="W112" s="985"/>
      <c r="X112" s="985"/>
      <c r="Y112" s="985"/>
      <c r="Z112" s="985"/>
      <c r="AA112" s="985"/>
      <c r="AB112" s="985"/>
      <c r="AC112" s="985"/>
      <c r="AD112" s="985"/>
      <c r="AE112" s="985"/>
      <c r="AF112" s="985"/>
      <c r="AG112" s="985"/>
      <c r="AH112" s="985"/>
      <c r="AI112" s="985"/>
      <c r="AJ112" s="985"/>
      <c r="AK112" s="985"/>
      <c r="AL112" s="985"/>
      <c r="AM112" s="985"/>
      <c r="AN112" s="985"/>
      <c r="AO112" s="985"/>
      <c r="AP112" s="985"/>
    </row>
    <row r="113" spans="2:42" ht="16.5" customHeight="1" x14ac:dyDescent="0.2">
      <c r="B113" s="982" t="s">
        <v>1018</v>
      </c>
      <c r="C113" s="983"/>
      <c r="D113" s="983"/>
      <c r="E113" s="983"/>
      <c r="F113" s="983"/>
      <c r="G113" s="984"/>
      <c r="H113" s="985"/>
      <c r="I113" s="985"/>
      <c r="J113" s="985"/>
      <c r="K113" s="985"/>
      <c r="L113" s="985"/>
      <c r="M113" s="985"/>
      <c r="N113" s="985"/>
      <c r="O113" s="985"/>
      <c r="P113" s="985"/>
      <c r="Q113" s="985"/>
      <c r="R113" s="985"/>
      <c r="S113" s="985"/>
      <c r="T113" s="985"/>
      <c r="U113" s="985"/>
      <c r="V113" s="985"/>
      <c r="W113" s="985"/>
      <c r="X113" s="985"/>
      <c r="Y113" s="985"/>
      <c r="Z113" s="985"/>
      <c r="AA113" s="985"/>
      <c r="AB113" s="985"/>
      <c r="AC113" s="985"/>
      <c r="AD113" s="985"/>
      <c r="AE113" s="985"/>
      <c r="AF113" s="985"/>
      <c r="AG113" s="985"/>
      <c r="AH113" s="985"/>
      <c r="AI113" s="985"/>
      <c r="AJ113" s="985"/>
      <c r="AK113" s="985"/>
      <c r="AL113" s="985"/>
      <c r="AM113" s="985"/>
      <c r="AN113" s="985"/>
      <c r="AO113" s="985"/>
      <c r="AP113" s="985"/>
    </row>
  </sheetData>
  <mergeCells count="224">
    <mergeCell ref="K31:V31"/>
    <mergeCell ref="C23:F23"/>
    <mergeCell ref="H23:O23"/>
    <mergeCell ref="Q23:T23"/>
    <mergeCell ref="H30:P30"/>
    <mergeCell ref="Y28:AC28"/>
    <mergeCell ref="AE28:AF28"/>
    <mergeCell ref="A25:AR25"/>
    <mergeCell ref="C27:F27"/>
    <mergeCell ref="H27:AQ27"/>
    <mergeCell ref="C28:F28"/>
    <mergeCell ref="H28:I28"/>
    <mergeCell ref="P28:Q28"/>
    <mergeCell ref="AH1:AK1"/>
    <mergeCell ref="AM1:AN1"/>
    <mergeCell ref="AP1:AQ1"/>
    <mergeCell ref="AJ3:AK3"/>
    <mergeCell ref="AM3:AN3"/>
    <mergeCell ref="AP3:AR3"/>
    <mergeCell ref="C11:F11"/>
    <mergeCell ref="X11:AA11"/>
    <mergeCell ref="AC11:AE11"/>
    <mergeCell ref="A5:AR6"/>
    <mergeCell ref="A8:AR8"/>
    <mergeCell ref="C10:F10"/>
    <mergeCell ref="H10:U10"/>
    <mergeCell ref="X10:AA10"/>
    <mergeCell ref="AC10:AQ10"/>
    <mergeCell ref="H12:AQ12"/>
    <mergeCell ref="A19:AR19"/>
    <mergeCell ref="C21:F21"/>
    <mergeCell ref="H21:U21"/>
    <mergeCell ref="C22:F22"/>
    <mergeCell ref="H22:O22"/>
    <mergeCell ref="Q22:T22"/>
    <mergeCell ref="V22:AC22"/>
    <mergeCell ref="AE22:AH22"/>
    <mergeCell ref="AJ22:AQ22"/>
    <mergeCell ref="C14:F17"/>
    <mergeCell ref="H14:AQ17"/>
    <mergeCell ref="I43:J43"/>
    <mergeCell ref="W43:X43"/>
    <mergeCell ref="AG43:AH43"/>
    <mergeCell ref="A38:B38"/>
    <mergeCell ref="I38:J38"/>
    <mergeCell ref="AG38:AH38"/>
    <mergeCell ref="V23:AC23"/>
    <mergeCell ref="AE23:AH23"/>
    <mergeCell ref="AJ23:AQ23"/>
    <mergeCell ref="C29:F29"/>
    <mergeCell ref="C30:F30"/>
    <mergeCell ref="C31:F31"/>
    <mergeCell ref="H31:I31"/>
    <mergeCell ref="H32:I32"/>
    <mergeCell ref="K32:V32"/>
    <mergeCell ref="AD30:AG30"/>
    <mergeCell ref="X31:Y31"/>
    <mergeCell ref="X32:Y32"/>
    <mergeCell ref="AA32:AM32"/>
    <mergeCell ref="AI30:AL30"/>
    <mergeCell ref="AN30:AQ30"/>
    <mergeCell ref="AA31:AM31"/>
    <mergeCell ref="G34:AQ36"/>
    <mergeCell ref="Y30:AB30"/>
    <mergeCell ref="AO38:AP38"/>
    <mergeCell ref="AO43:AP43"/>
    <mergeCell ref="A45:H51"/>
    <mergeCell ref="I45:S51"/>
    <mergeCell ref="T45:AD51"/>
    <mergeCell ref="AJ45:AL45"/>
    <mergeCell ref="AN45:AR45"/>
    <mergeCell ref="AJ46:AL46"/>
    <mergeCell ref="AN46:AR46"/>
    <mergeCell ref="AJ47:AM47"/>
    <mergeCell ref="AN47:AO47"/>
    <mergeCell ref="AJ48:AM48"/>
    <mergeCell ref="AN48:AR48"/>
    <mergeCell ref="AF49:AH51"/>
    <mergeCell ref="AJ49:AL49"/>
    <mergeCell ref="AN49:AR49"/>
    <mergeCell ref="AJ50:AM50"/>
    <mergeCell ref="AN50:AR50"/>
    <mergeCell ref="AJ51:AL51"/>
    <mergeCell ref="AN51:AR51"/>
    <mergeCell ref="A40:H42"/>
    <mergeCell ref="T40:AD42"/>
    <mergeCell ref="AE40:AI42"/>
    <mergeCell ref="A43:B43"/>
    <mergeCell ref="A52:B52"/>
    <mergeCell ref="I52:J52"/>
    <mergeCell ref="W52:X52"/>
    <mergeCell ref="AG52:AH52"/>
    <mergeCell ref="AO52:AP52"/>
    <mergeCell ref="A54:H60"/>
    <mergeCell ref="I54:S60"/>
    <mergeCell ref="T54:AD60"/>
    <mergeCell ref="AJ54:AL54"/>
    <mergeCell ref="AN54:AR54"/>
    <mergeCell ref="AF58:AH60"/>
    <mergeCell ref="AJ58:AL58"/>
    <mergeCell ref="AN58:AR58"/>
    <mergeCell ref="AJ59:AM59"/>
    <mergeCell ref="AN59:AR59"/>
    <mergeCell ref="AJ60:AL60"/>
    <mergeCell ref="AN60:AR60"/>
    <mergeCell ref="AJ55:AL55"/>
    <mergeCell ref="AN55:AR55"/>
    <mergeCell ref="AJ56:AM56"/>
    <mergeCell ref="AN56:AO56"/>
    <mergeCell ref="AJ57:AM57"/>
    <mergeCell ref="AN57:AR57"/>
    <mergeCell ref="A61:B61"/>
    <mergeCell ref="I61:J61"/>
    <mergeCell ref="W61:X61"/>
    <mergeCell ref="AG61:AH61"/>
    <mergeCell ref="AO61:AP61"/>
    <mergeCell ref="A63:H69"/>
    <mergeCell ref="I63:S69"/>
    <mergeCell ref="T63:AD69"/>
    <mergeCell ref="AJ63:AL63"/>
    <mergeCell ref="AN63:AR63"/>
    <mergeCell ref="AF67:AH69"/>
    <mergeCell ref="AJ67:AL67"/>
    <mergeCell ref="AN67:AR67"/>
    <mergeCell ref="AJ68:AM68"/>
    <mergeCell ref="AN68:AR68"/>
    <mergeCell ref="AJ69:AL69"/>
    <mergeCell ref="AN69:AR69"/>
    <mergeCell ref="AJ64:AL64"/>
    <mergeCell ref="AN64:AR64"/>
    <mergeCell ref="AJ65:AM65"/>
    <mergeCell ref="AN65:AO65"/>
    <mergeCell ref="AJ66:AM66"/>
    <mergeCell ref="AN66:AR66"/>
    <mergeCell ref="A70:B70"/>
    <mergeCell ref="I70:J70"/>
    <mergeCell ref="W70:X70"/>
    <mergeCell ref="AG70:AH70"/>
    <mergeCell ref="AO70:AP70"/>
    <mergeCell ref="A72:H78"/>
    <mergeCell ref="I72:S78"/>
    <mergeCell ref="T72:AD78"/>
    <mergeCell ref="AJ72:AL72"/>
    <mergeCell ref="AN72:AR72"/>
    <mergeCell ref="AF76:AH78"/>
    <mergeCell ref="AJ76:AL76"/>
    <mergeCell ref="AN76:AR76"/>
    <mergeCell ref="AJ77:AM77"/>
    <mergeCell ref="AN77:AR77"/>
    <mergeCell ref="AJ78:AL78"/>
    <mergeCell ref="AN78:AR78"/>
    <mergeCell ref="AJ73:AL73"/>
    <mergeCell ref="AN73:AR73"/>
    <mergeCell ref="AJ74:AM74"/>
    <mergeCell ref="AN74:AO74"/>
    <mergeCell ref="AJ75:AM75"/>
    <mergeCell ref="AN75:AR75"/>
    <mergeCell ref="A79:B79"/>
    <mergeCell ref="I79:J79"/>
    <mergeCell ref="W79:X79"/>
    <mergeCell ref="AG79:AH79"/>
    <mergeCell ref="AO79:AP79"/>
    <mergeCell ref="A81:H85"/>
    <mergeCell ref="I81:S85"/>
    <mergeCell ref="T81:AD85"/>
    <mergeCell ref="AJ81:AL81"/>
    <mergeCell ref="AN81:AR81"/>
    <mergeCell ref="AF85:AH85"/>
    <mergeCell ref="AJ85:AL85"/>
    <mergeCell ref="AN85:AR85"/>
    <mergeCell ref="A86:B86"/>
    <mergeCell ref="I86:J86"/>
    <mergeCell ref="W86:X86"/>
    <mergeCell ref="AG86:AH86"/>
    <mergeCell ref="AO86:AP86"/>
    <mergeCell ref="AJ82:AM82"/>
    <mergeCell ref="AN82:AO82"/>
    <mergeCell ref="AJ83:AM83"/>
    <mergeCell ref="AN83:AR83"/>
    <mergeCell ref="AJ84:AM84"/>
    <mergeCell ref="AN84:AR84"/>
    <mergeCell ref="A101:AR102"/>
    <mergeCell ref="AN91:AR91"/>
    <mergeCell ref="AF92:AH92"/>
    <mergeCell ref="AJ92:AL92"/>
    <mergeCell ref="AN92:AR92"/>
    <mergeCell ref="AI94:AK94"/>
    <mergeCell ref="AN94:AP94"/>
    <mergeCell ref="A88:H92"/>
    <mergeCell ref="I88:S92"/>
    <mergeCell ref="T88:AD92"/>
    <mergeCell ref="AJ88:AL88"/>
    <mergeCell ref="AN88:AR88"/>
    <mergeCell ref="AJ89:AM89"/>
    <mergeCell ref="AN89:AO89"/>
    <mergeCell ref="AJ90:AM90"/>
    <mergeCell ref="AN90:AR90"/>
    <mergeCell ref="AJ91:AM91"/>
    <mergeCell ref="S97:AB97"/>
    <mergeCell ref="S96:AB96"/>
    <mergeCell ref="C34:F34"/>
    <mergeCell ref="C12:F12"/>
    <mergeCell ref="F1:G1"/>
    <mergeCell ref="I1:J1"/>
    <mergeCell ref="L1:N1"/>
    <mergeCell ref="B113:G113"/>
    <mergeCell ref="H113:AP113"/>
    <mergeCell ref="B110:G110"/>
    <mergeCell ref="H110:AP110"/>
    <mergeCell ref="B111:G111"/>
    <mergeCell ref="H111:AP111"/>
    <mergeCell ref="B112:G112"/>
    <mergeCell ref="H112:AP112"/>
    <mergeCell ref="B104:AR104"/>
    <mergeCell ref="C105:AQ105"/>
    <mergeCell ref="C106:AQ106"/>
    <mergeCell ref="B108:G108"/>
    <mergeCell ref="H108:AP108"/>
    <mergeCell ref="B109:G109"/>
    <mergeCell ref="H109:AP109"/>
    <mergeCell ref="AI95:AK95"/>
    <mergeCell ref="AN95:AP95"/>
    <mergeCell ref="AI96:AK96"/>
    <mergeCell ref="AN96:AP96"/>
  </mergeCells>
  <phoneticPr fontId="1"/>
  <conditionalFormatting sqref="AE97:AI97 AK97:AP97">
    <cfRule type="expression" dxfId="1" priority="1">
      <formula>AI96/AI94&lt;1/3</formula>
    </cfRule>
  </conditionalFormatting>
  <conditionalFormatting sqref="AQ97:AR97">
    <cfRule type="expression" dxfId="0" priority="3">
      <formula>AU96/#REF!&lt;1/3</formula>
    </cfRule>
  </conditionalFormatting>
  <dataValidations count="1">
    <dataValidation type="list" allowBlank="1" showInputMessage="1" showErrorMessage="1" sqref="AE45:AE48 AE54:AE57 AE63:AE66 AE72:AE75 N40:N42 I40:I42 AJ40:AJ41 AE81:AE84 AE88:AE91 C96:C97 H96:H97 L96:L97 O96:O97 X33 AF33 AI33 X30 AC30 AH30 AM30" xr:uid="{81A29B33-BF1E-4CE5-8CEA-6C57220E9526}">
      <formula1>"✓"</formula1>
    </dataValidation>
  </dataValidations>
  <printOptions horizontalCentered="1"/>
  <pageMargins left="0.31496062992125984" right="0.31496062992125984" top="0.47244094488188981" bottom="0" header="0.23622047244094491" footer="0"/>
  <pageSetup paperSize="9" scale="89" fitToHeight="2" orientation="portrait" r:id="rId1"/>
  <headerFooter>
    <oddHeader>&amp;L&amp;"ＭＳ Ｐ明朝,標準"技術協力活用型・新興国市場開拓事業（研修・専門家派遣・寄附講座開設事業）　</oddHeader>
  </headerFooter>
  <rowBreaks count="1" manualBreakCount="1">
    <brk id="99" max="4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92A7D27-53A7-4C1D-852D-4E2B567D81F0}">
          <x14:formula1>
            <xm:f>入力データ!$C$2:$C$32</xm:f>
          </x14:formula1>
          <xm:sqref>AP1:AQ1</xm:sqref>
        </x14:dataValidation>
        <x14:dataValidation type="list" allowBlank="1" showInputMessage="1" showErrorMessage="1" xr:uid="{94F2669A-2725-48A0-BB4A-CC1F3C3445C5}">
          <x14:formula1>
            <xm:f>入力データ!$B$2:$B$13</xm:f>
          </x14:formula1>
          <xm:sqref>AM1:AN1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AT231"/>
  <sheetViews>
    <sheetView showGridLines="0" showZeros="0" view="pageBreakPreview" topLeftCell="A138" zoomScaleNormal="100" zoomScaleSheetLayoutView="100" workbookViewId="0">
      <selection activeCell="AV226" sqref="AV226"/>
    </sheetView>
  </sheetViews>
  <sheetFormatPr defaultColWidth="9" defaultRowHeight="12" x14ac:dyDescent="0.2"/>
  <cols>
    <col min="1" max="37" width="2.08984375" style="15" customWidth="1"/>
    <col min="38" max="38" width="2.453125" style="15" customWidth="1"/>
    <col min="39" max="40" width="2.08984375" style="15" customWidth="1"/>
    <col min="41" max="41" width="2.36328125" style="15" customWidth="1"/>
    <col min="42" max="43" width="2.08984375" style="15" customWidth="1"/>
    <col min="44" max="44" width="2.36328125" style="15" customWidth="1"/>
    <col min="45" max="46" width="2.08984375" style="15" customWidth="1"/>
    <col min="47" max="16384" width="9" style="15"/>
  </cols>
  <sheetData>
    <row r="1" spans="1:46" ht="12" customHeight="1" x14ac:dyDescent="0.2">
      <c r="A1" s="57"/>
      <c r="B1" s="86"/>
      <c r="C1" s="86"/>
      <c r="D1" s="86"/>
      <c r="E1" s="86"/>
      <c r="F1" s="86"/>
      <c r="G1" s="86"/>
      <c r="H1" s="86"/>
      <c r="I1" s="86"/>
      <c r="J1" s="129"/>
      <c r="K1" s="86"/>
      <c r="L1" s="86"/>
      <c r="M1" s="86"/>
      <c r="N1" s="108"/>
      <c r="O1" s="108"/>
      <c r="P1" s="108"/>
      <c r="Q1" s="108"/>
      <c r="R1" s="86"/>
      <c r="S1" s="86"/>
      <c r="T1" s="129"/>
      <c r="U1" s="86"/>
      <c r="V1" s="86"/>
      <c r="W1" s="86"/>
      <c r="X1" s="86"/>
      <c r="Y1" s="86"/>
      <c r="Z1" s="86"/>
      <c r="AA1" s="86"/>
      <c r="AB1" s="86"/>
      <c r="AC1" s="86"/>
      <c r="AD1" s="129"/>
      <c r="AE1" s="86"/>
      <c r="AF1" s="86"/>
      <c r="AG1" s="87"/>
      <c r="AH1" s="850"/>
      <c r="AI1" s="850"/>
      <c r="AJ1" s="850"/>
      <c r="AK1" s="850"/>
      <c r="AL1" s="108" t="s">
        <v>2</v>
      </c>
      <c r="AM1" s="850"/>
      <c r="AN1" s="850"/>
      <c r="AO1" s="108" t="s">
        <v>1</v>
      </c>
      <c r="AP1" s="850"/>
      <c r="AQ1" s="850"/>
      <c r="AR1" s="60" t="s">
        <v>0</v>
      </c>
      <c r="AS1" s="88" t="s">
        <v>159</v>
      </c>
      <c r="AT1" s="29" t="s">
        <v>161</v>
      </c>
    </row>
    <row r="2" spans="1:46" ht="6" customHeight="1" x14ac:dyDescent="0.2">
      <c r="A2" s="89"/>
      <c r="B2" s="90"/>
      <c r="AC2" s="29"/>
      <c r="AD2" s="29"/>
      <c r="AE2" s="29"/>
      <c r="AM2" s="91"/>
      <c r="AN2" s="85"/>
      <c r="AO2" s="27"/>
      <c r="AR2" s="92"/>
      <c r="AS2" s="93"/>
      <c r="AT2" s="27"/>
    </row>
    <row r="3" spans="1:46" ht="9" customHeight="1" x14ac:dyDescent="0.2">
      <c r="A3" s="551" t="s">
        <v>314</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2"/>
      <c r="AS3" s="93"/>
      <c r="AT3" s="27"/>
    </row>
    <row r="4" spans="1:46" ht="9" customHeight="1" x14ac:dyDescent="0.2">
      <c r="A4" s="551"/>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991"/>
      <c r="AQ4" s="991"/>
      <c r="AR4" s="992"/>
      <c r="AS4" s="93"/>
      <c r="AT4" s="27"/>
    </row>
    <row r="5" spans="1:46" ht="9" customHeight="1" x14ac:dyDescent="0.2">
      <c r="A5" s="990"/>
      <c r="B5" s="991"/>
      <c r="C5" s="991"/>
      <c r="D5" s="991"/>
      <c r="E5" s="991"/>
      <c r="F5" s="991"/>
      <c r="G5" s="991"/>
      <c r="H5" s="991"/>
      <c r="I5" s="991"/>
      <c r="J5" s="991"/>
      <c r="K5" s="991"/>
      <c r="L5" s="991"/>
      <c r="M5" s="991"/>
      <c r="N5" s="991"/>
      <c r="O5" s="991"/>
      <c r="P5" s="991"/>
      <c r="Q5" s="991"/>
      <c r="R5" s="991"/>
      <c r="S5" s="991"/>
      <c r="T5" s="991"/>
      <c r="U5" s="991"/>
      <c r="V5" s="991"/>
      <c r="W5" s="991"/>
      <c r="X5" s="991"/>
      <c r="Y5" s="991"/>
      <c r="Z5" s="991"/>
      <c r="AA5" s="991"/>
      <c r="AB5" s="991"/>
      <c r="AC5" s="991"/>
      <c r="AD5" s="991"/>
      <c r="AE5" s="991"/>
      <c r="AF5" s="991"/>
      <c r="AG5" s="991"/>
      <c r="AH5" s="991"/>
      <c r="AI5" s="991"/>
      <c r="AJ5" s="991"/>
      <c r="AK5" s="991"/>
      <c r="AL5" s="991"/>
      <c r="AM5" s="991"/>
      <c r="AN5" s="991"/>
      <c r="AO5" s="991"/>
      <c r="AP5" s="991"/>
      <c r="AQ5" s="991"/>
      <c r="AR5" s="992"/>
      <c r="AS5" s="93"/>
      <c r="AT5" s="27"/>
    </row>
    <row r="6" spans="1:46" ht="9" customHeight="1" x14ac:dyDescent="0.2">
      <c r="A6" s="990"/>
      <c r="B6" s="991"/>
      <c r="C6" s="991"/>
      <c r="D6" s="991"/>
      <c r="E6" s="991"/>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1"/>
      <c r="AL6" s="991"/>
      <c r="AM6" s="991"/>
      <c r="AN6" s="991"/>
      <c r="AO6" s="991"/>
      <c r="AP6" s="991"/>
      <c r="AQ6" s="991"/>
      <c r="AR6" s="992"/>
      <c r="AS6" s="93"/>
      <c r="AT6" s="27"/>
    </row>
    <row r="7" spans="1:46" ht="6" customHeight="1" x14ac:dyDescent="0.2">
      <c r="A7" s="94"/>
      <c r="J7" s="119"/>
      <c r="K7" s="102"/>
      <c r="L7" s="102"/>
      <c r="M7" s="102"/>
      <c r="R7" s="102"/>
      <c r="S7" s="102"/>
      <c r="T7" s="119"/>
      <c r="U7" s="102"/>
      <c r="V7" s="102"/>
      <c r="W7" s="102"/>
      <c r="X7" s="102"/>
      <c r="Y7" s="102"/>
      <c r="Z7" s="102"/>
      <c r="AA7" s="102"/>
      <c r="AB7" s="102"/>
      <c r="AC7" s="102"/>
      <c r="AD7" s="119"/>
      <c r="AN7" s="119"/>
      <c r="AO7" s="102"/>
      <c r="AP7" s="102"/>
      <c r="AQ7" s="102"/>
      <c r="AR7" s="92"/>
    </row>
    <row r="8" spans="1:46" ht="13.5" customHeight="1" x14ac:dyDescent="0.2">
      <c r="A8" s="582" t="s">
        <v>686</v>
      </c>
      <c r="B8" s="583"/>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4"/>
    </row>
    <row r="9" spans="1:46" ht="12" customHeight="1" x14ac:dyDescent="0.2">
      <c r="A9" s="94"/>
      <c r="B9" s="1119" t="s">
        <v>1069</v>
      </c>
      <c r="C9" s="1119"/>
      <c r="D9" s="1119"/>
      <c r="E9" s="1119"/>
      <c r="F9" s="1119"/>
      <c r="G9" s="1119"/>
      <c r="H9" s="1119"/>
      <c r="I9" s="1119"/>
      <c r="J9" s="1119"/>
      <c r="K9" s="1119"/>
      <c r="L9" s="1119"/>
      <c r="M9" s="1119"/>
      <c r="N9" s="1119"/>
      <c r="O9" s="1119"/>
      <c r="P9" s="1119"/>
      <c r="Q9" s="1119"/>
      <c r="R9" s="1119"/>
      <c r="S9" s="1119"/>
      <c r="T9" s="1119"/>
      <c r="U9" s="102" t="s">
        <v>646</v>
      </c>
      <c r="AL9" s="102" t="s">
        <v>647</v>
      </c>
      <c r="AR9" s="92"/>
    </row>
    <row r="10" spans="1:46" ht="12" customHeight="1" x14ac:dyDescent="0.2">
      <c r="A10" s="94"/>
      <c r="B10" s="1156"/>
      <c r="C10" s="1156"/>
      <c r="D10" s="1156"/>
      <c r="E10" s="1156"/>
      <c r="F10" s="1156"/>
      <c r="G10" s="1156"/>
      <c r="H10" s="1156"/>
      <c r="I10" s="1156"/>
      <c r="J10" s="1156"/>
      <c r="K10" s="1156"/>
      <c r="L10" s="1156"/>
      <c r="M10" s="1156"/>
      <c r="N10" s="1156"/>
      <c r="O10" s="1156"/>
      <c r="P10" s="1156"/>
      <c r="Q10" s="1156"/>
      <c r="R10" s="1156"/>
      <c r="U10" s="1156"/>
      <c r="V10" s="1156"/>
      <c r="W10" s="1156"/>
      <c r="X10" s="1156"/>
      <c r="Y10" s="1156"/>
      <c r="Z10" s="1156"/>
      <c r="AA10" s="1156"/>
      <c r="AB10" s="1156"/>
      <c r="AC10" s="1156"/>
      <c r="AD10" s="1156"/>
      <c r="AE10" s="1156"/>
      <c r="AF10" s="1156"/>
      <c r="AG10" s="1156"/>
      <c r="AH10" s="1156"/>
      <c r="AI10" s="1156"/>
      <c r="AJ10" s="1156"/>
      <c r="AL10" s="81"/>
      <c r="AM10" s="15" t="s">
        <v>315</v>
      </c>
      <c r="AO10" s="81"/>
      <c r="AP10" s="15" t="s">
        <v>316</v>
      </c>
      <c r="AR10" s="92"/>
    </row>
    <row r="11" spans="1:46" ht="12" customHeight="1" x14ac:dyDescent="0.2">
      <c r="A11" s="94"/>
      <c r="B11" s="1089" t="s">
        <v>703</v>
      </c>
      <c r="C11" s="1089"/>
      <c r="D11" s="1089"/>
      <c r="E11" s="1089"/>
      <c r="F11" s="1089"/>
      <c r="G11" s="1089"/>
      <c r="H11" s="1089"/>
      <c r="I11" s="1089"/>
      <c r="J11" s="1089"/>
      <c r="K11" s="1089"/>
      <c r="L11" s="1089"/>
      <c r="M11" s="1089"/>
      <c r="N11" s="1089"/>
      <c r="O11" s="102" t="s">
        <v>648</v>
      </c>
      <c r="U11" s="102" t="s">
        <v>649</v>
      </c>
      <c r="AD11" s="102" t="s">
        <v>650</v>
      </c>
      <c r="AK11" s="169"/>
      <c r="AL11" s="169"/>
      <c r="AO11" s="103"/>
      <c r="AP11" s="103"/>
      <c r="AR11" s="92"/>
    </row>
    <row r="12" spans="1:46" ht="12" customHeight="1" x14ac:dyDescent="0.2">
      <c r="A12" s="94"/>
      <c r="B12" s="1157"/>
      <c r="C12" s="1157"/>
      <c r="D12" s="103" t="s">
        <v>317</v>
      </c>
      <c r="E12" s="1157"/>
      <c r="F12" s="1157"/>
      <c r="G12" s="103" t="s">
        <v>317</v>
      </c>
      <c r="H12" s="1157"/>
      <c r="I12" s="1157"/>
      <c r="J12" s="1157"/>
      <c r="K12" s="168"/>
      <c r="O12" s="1125"/>
      <c r="P12" s="1125"/>
      <c r="U12" s="1060"/>
      <c r="V12" s="1060"/>
      <c r="W12" s="1060"/>
      <c r="X12" s="1060"/>
      <c r="Y12" s="1060"/>
      <c r="Z12" s="1060"/>
      <c r="AA12" s="1060"/>
      <c r="AD12" s="1060"/>
      <c r="AE12" s="1060"/>
      <c r="AF12" s="1060"/>
      <c r="AG12" s="1060"/>
      <c r="AH12" s="1060"/>
      <c r="AI12" s="1060"/>
      <c r="AJ12" s="1060"/>
      <c r="AK12" s="169"/>
      <c r="AL12" s="169"/>
      <c r="AO12" s="103"/>
      <c r="AP12" s="103"/>
      <c r="AR12" s="92"/>
    </row>
    <row r="13" spans="1:46" ht="12" customHeight="1" x14ac:dyDescent="0.2">
      <c r="A13" s="94"/>
      <c r="B13" s="102" t="s">
        <v>651</v>
      </c>
      <c r="O13" s="72" t="s">
        <v>652</v>
      </c>
      <c r="P13" s="85"/>
      <c r="Q13" s="85"/>
      <c r="S13" s="85"/>
      <c r="T13" s="85"/>
      <c r="AR13" s="92"/>
    </row>
    <row r="14" spans="1:46" ht="12" customHeight="1" x14ac:dyDescent="0.2">
      <c r="A14" s="94"/>
      <c r="B14" s="1060"/>
      <c r="C14" s="1060"/>
      <c r="D14" s="1060"/>
      <c r="E14" s="1060"/>
      <c r="F14" s="1060"/>
      <c r="G14" s="1060"/>
      <c r="H14" s="1060"/>
      <c r="I14" s="1060"/>
      <c r="J14" s="1060"/>
      <c r="O14" s="81"/>
      <c r="P14" s="1076" t="s">
        <v>400</v>
      </c>
      <c r="Q14" s="546"/>
      <c r="R14" s="546"/>
      <c r="S14" s="546"/>
      <c r="T14" s="547"/>
      <c r="U14" s="81"/>
      <c r="V14" s="85" t="s">
        <v>401</v>
      </c>
      <c r="W14" s="85"/>
      <c r="X14" s="85"/>
      <c r="AR14" s="92"/>
    </row>
    <row r="15" spans="1:46" ht="12" customHeight="1" x14ac:dyDescent="0.2">
      <c r="A15" s="94"/>
      <c r="B15" s="102" t="s">
        <v>653</v>
      </c>
      <c r="AR15" s="92"/>
    </row>
    <row r="16" spans="1:46" ht="12" customHeight="1" x14ac:dyDescent="0.2">
      <c r="A16" s="94"/>
      <c r="B16" s="1155"/>
      <c r="C16" s="1155"/>
      <c r="D16" s="1155"/>
      <c r="E16" s="1155"/>
      <c r="F16" s="1155"/>
      <c r="G16" s="1155"/>
      <c r="H16" s="1155"/>
      <c r="I16" s="1155"/>
      <c r="J16" s="1155"/>
      <c r="K16" s="1155"/>
      <c r="L16" s="1155"/>
      <c r="M16" s="1155"/>
      <c r="N16" s="1155"/>
      <c r="O16" s="1155"/>
      <c r="P16" s="1155"/>
      <c r="Q16" s="1155"/>
      <c r="R16" s="1155"/>
      <c r="S16" s="1155"/>
      <c r="T16" s="1155"/>
      <c r="U16" s="1155"/>
      <c r="V16" s="1155"/>
      <c r="W16" s="1155"/>
      <c r="X16" s="1155"/>
      <c r="Y16" s="1155"/>
      <c r="Z16" s="1155"/>
      <c r="AA16" s="1155"/>
      <c r="AB16" s="1155"/>
      <c r="AD16" s="15" t="s">
        <v>402</v>
      </c>
      <c r="AG16" s="142"/>
      <c r="AH16" s="142"/>
      <c r="AI16" s="1153"/>
      <c r="AJ16" s="1153"/>
      <c r="AK16" s="1153"/>
      <c r="AL16" s="1153"/>
      <c r="AM16" s="1153"/>
      <c r="AN16" s="1153"/>
      <c r="AO16" s="1153"/>
      <c r="AP16" s="1153"/>
      <c r="AQ16" s="1153"/>
      <c r="AR16" s="92"/>
    </row>
    <row r="17" spans="1:44" ht="12" customHeight="1" x14ac:dyDescent="0.2">
      <c r="A17" s="94"/>
      <c r="B17" s="1142"/>
      <c r="C17" s="1142"/>
      <c r="D17" s="1142"/>
      <c r="E17" s="1142"/>
      <c r="F17" s="1142"/>
      <c r="G17" s="1142"/>
      <c r="H17" s="1142"/>
      <c r="I17" s="1142"/>
      <c r="J17" s="1142"/>
      <c r="K17" s="1142"/>
      <c r="L17" s="1142"/>
      <c r="M17" s="1142"/>
      <c r="N17" s="1142"/>
      <c r="O17" s="1142"/>
      <c r="P17" s="1142"/>
      <c r="Q17" s="1142"/>
      <c r="R17" s="1142"/>
      <c r="S17" s="1142"/>
      <c r="T17" s="1142"/>
      <c r="U17" s="1142"/>
      <c r="V17" s="1142"/>
      <c r="W17" s="1142"/>
      <c r="X17" s="1142"/>
      <c r="Y17" s="1142"/>
      <c r="Z17" s="1142"/>
      <c r="AA17" s="1142"/>
      <c r="AB17" s="1142"/>
      <c r="AD17" s="15" t="s">
        <v>403</v>
      </c>
      <c r="AG17" s="1088"/>
      <c r="AH17" s="1088"/>
      <c r="AI17" s="1088"/>
      <c r="AJ17" s="1088"/>
      <c r="AK17" s="1088"/>
      <c r="AL17" s="1088"/>
      <c r="AM17" s="1088"/>
      <c r="AN17" s="1088"/>
      <c r="AO17" s="1088"/>
      <c r="AP17" s="1088"/>
      <c r="AQ17" s="1088"/>
      <c r="AR17" s="92"/>
    </row>
    <row r="18" spans="1:44" ht="6" customHeight="1" x14ac:dyDescent="0.2">
      <c r="A18" s="94"/>
      <c r="AR18" s="92"/>
    </row>
    <row r="19" spans="1:44" ht="12" customHeight="1" x14ac:dyDescent="0.2">
      <c r="A19" s="94"/>
      <c r="B19" s="102" t="s">
        <v>654</v>
      </c>
      <c r="AR19" s="92"/>
    </row>
    <row r="20" spans="1:44" ht="12" customHeight="1" x14ac:dyDescent="0.2">
      <c r="A20" s="94"/>
      <c r="B20" s="144" t="s">
        <v>404</v>
      </c>
      <c r="C20" s="145"/>
      <c r="D20" s="145"/>
      <c r="E20" s="145"/>
      <c r="F20" s="145"/>
      <c r="G20" s="145"/>
      <c r="H20" s="145"/>
      <c r="I20" s="145"/>
      <c r="J20" s="145"/>
      <c r="K20" s="145"/>
      <c r="L20" s="145"/>
      <c r="M20" s="145"/>
      <c r="N20" s="145"/>
      <c r="O20" s="145"/>
      <c r="P20" s="145"/>
      <c r="Q20" s="145"/>
      <c r="R20" s="145"/>
      <c r="S20" s="146"/>
      <c r="T20" s="1099" t="s">
        <v>405</v>
      </c>
      <c r="U20" s="1100"/>
      <c r="V20" s="1100"/>
      <c r="W20" s="1100"/>
      <c r="X20" s="1100"/>
      <c r="Y20" s="1100"/>
      <c r="Z20" s="1100"/>
      <c r="AA20" s="1100"/>
      <c r="AB20" s="1101"/>
      <c r="AC20" s="1096" t="s">
        <v>407</v>
      </c>
      <c r="AD20" s="1097"/>
      <c r="AE20" s="1097"/>
      <c r="AF20" s="1097"/>
      <c r="AG20" s="1097"/>
      <c r="AH20" s="1097"/>
      <c r="AI20" s="1097"/>
      <c r="AJ20" s="1098"/>
      <c r="AK20" s="1096" t="s">
        <v>406</v>
      </c>
      <c r="AL20" s="1097"/>
      <c r="AM20" s="1097"/>
      <c r="AN20" s="1097"/>
      <c r="AO20" s="1097"/>
      <c r="AP20" s="1097"/>
      <c r="AQ20" s="1098"/>
      <c r="AR20" s="92"/>
    </row>
    <row r="21" spans="1:44" ht="12" customHeight="1" x14ac:dyDescent="0.2">
      <c r="A21" s="94"/>
      <c r="B21" s="154" t="s">
        <v>408</v>
      </c>
      <c r="C21" s="108"/>
      <c r="D21" s="108"/>
      <c r="E21" s="108"/>
      <c r="F21" s="108"/>
      <c r="G21" s="108"/>
      <c r="H21" s="108"/>
      <c r="I21" s="108"/>
      <c r="J21" s="108"/>
      <c r="K21" s="108"/>
      <c r="L21" s="108"/>
      <c r="M21" s="108"/>
      <c r="N21" s="108"/>
      <c r="O21" s="108"/>
      <c r="P21" s="108"/>
      <c r="Q21" s="108"/>
      <c r="R21" s="108"/>
      <c r="S21" s="60"/>
      <c r="T21" s="94"/>
      <c r="V21" s="103"/>
      <c r="W21" s="103"/>
      <c r="X21" s="103"/>
      <c r="Y21" s="103"/>
      <c r="Z21" s="103"/>
      <c r="AA21" s="103"/>
      <c r="AB21" s="161"/>
      <c r="AC21" s="1138"/>
      <c r="AD21" s="1139"/>
      <c r="AE21" s="1139"/>
      <c r="AF21" s="1139"/>
      <c r="AG21" s="1139"/>
      <c r="AH21" s="1139"/>
      <c r="AI21" s="1139"/>
      <c r="AJ21" s="1140"/>
      <c r="AK21" s="1138"/>
      <c r="AL21" s="1139"/>
      <c r="AM21" s="1139"/>
      <c r="AN21" s="1139"/>
      <c r="AO21" s="1139"/>
      <c r="AP21" s="1139"/>
      <c r="AQ21" s="1140"/>
      <c r="AR21" s="92"/>
    </row>
    <row r="22" spans="1:44" ht="12" customHeight="1" x14ac:dyDescent="0.2">
      <c r="A22" s="94"/>
      <c r="B22" s="1150"/>
      <c r="C22" s="1151"/>
      <c r="D22" s="1151"/>
      <c r="E22" s="1151"/>
      <c r="F22" s="1151"/>
      <c r="G22" s="1151"/>
      <c r="H22" s="1151"/>
      <c r="I22" s="1151"/>
      <c r="J22" s="1151"/>
      <c r="K22" s="1151"/>
      <c r="L22" s="1151"/>
      <c r="M22" s="1151"/>
      <c r="N22" s="1151"/>
      <c r="O22" s="1151"/>
      <c r="P22" s="1151"/>
      <c r="Q22" s="1151"/>
      <c r="R22" s="1151"/>
      <c r="S22" s="1152"/>
      <c r="T22" s="138" t="s">
        <v>337</v>
      </c>
      <c r="U22" s="142"/>
      <c r="V22" s="1085"/>
      <c r="W22" s="1085"/>
      <c r="X22" s="1085"/>
      <c r="Y22" s="155" t="s">
        <v>318</v>
      </c>
      <c r="Z22" s="1085"/>
      <c r="AA22" s="1085"/>
      <c r="AB22" s="1154"/>
      <c r="AC22" s="1141"/>
      <c r="AD22" s="1142"/>
      <c r="AE22" s="1142"/>
      <c r="AF22" s="1142"/>
      <c r="AG22" s="1142"/>
      <c r="AH22" s="1142"/>
      <c r="AI22" s="1142"/>
      <c r="AJ22" s="1143"/>
      <c r="AK22" s="1141"/>
      <c r="AL22" s="1142"/>
      <c r="AM22" s="1142"/>
      <c r="AN22" s="1142"/>
      <c r="AO22" s="1142"/>
      <c r="AP22" s="1142"/>
      <c r="AQ22" s="1143"/>
      <c r="AR22" s="92"/>
    </row>
    <row r="23" spans="1:44" ht="12" customHeight="1" x14ac:dyDescent="0.2">
      <c r="A23" s="94"/>
      <c r="B23" s="154" t="s">
        <v>409</v>
      </c>
      <c r="C23" s="108"/>
      <c r="D23" s="108"/>
      <c r="E23" s="108"/>
      <c r="F23" s="108"/>
      <c r="G23" s="108"/>
      <c r="H23" s="108"/>
      <c r="I23" s="108"/>
      <c r="J23" s="108"/>
      <c r="K23" s="108"/>
      <c r="L23" s="108"/>
      <c r="M23" s="108"/>
      <c r="N23" s="108"/>
      <c r="O23" s="108"/>
      <c r="P23" s="108"/>
      <c r="Q23" s="108"/>
      <c r="R23" s="108"/>
      <c r="S23" s="60"/>
      <c r="T23" s="94"/>
      <c r="V23" s="103"/>
      <c r="W23" s="103"/>
      <c r="X23" s="103"/>
      <c r="Y23" s="103"/>
      <c r="Z23" s="103"/>
      <c r="AA23" s="103"/>
      <c r="AB23" s="161"/>
      <c r="AC23" s="1138"/>
      <c r="AD23" s="1139"/>
      <c r="AE23" s="1139"/>
      <c r="AF23" s="1139"/>
      <c r="AG23" s="1139"/>
      <c r="AH23" s="1139"/>
      <c r="AI23" s="1139"/>
      <c r="AJ23" s="1140"/>
      <c r="AK23" s="1138"/>
      <c r="AL23" s="1139"/>
      <c r="AM23" s="1139"/>
      <c r="AN23" s="1139"/>
      <c r="AO23" s="1139"/>
      <c r="AP23" s="1139"/>
      <c r="AQ23" s="1140"/>
      <c r="AR23" s="92"/>
    </row>
    <row r="24" spans="1:44" ht="12" customHeight="1" x14ac:dyDescent="0.2">
      <c r="A24" s="94"/>
      <c r="B24" s="1150"/>
      <c r="C24" s="1151"/>
      <c r="D24" s="1151"/>
      <c r="E24" s="1151"/>
      <c r="F24" s="1151"/>
      <c r="G24" s="1151"/>
      <c r="H24" s="1151"/>
      <c r="I24" s="1151"/>
      <c r="J24" s="1151"/>
      <c r="K24" s="1151"/>
      <c r="L24" s="1151"/>
      <c r="M24" s="1151"/>
      <c r="N24" s="1151"/>
      <c r="O24" s="1151"/>
      <c r="P24" s="1151"/>
      <c r="Q24" s="1151"/>
      <c r="R24" s="1151"/>
      <c r="S24" s="1152"/>
      <c r="T24" s="138" t="s">
        <v>337</v>
      </c>
      <c r="U24" s="142"/>
      <c r="V24" s="1085"/>
      <c r="W24" s="1085"/>
      <c r="X24" s="1085"/>
      <c r="Y24" s="155" t="s">
        <v>318</v>
      </c>
      <c r="Z24" s="1085"/>
      <c r="AA24" s="1085"/>
      <c r="AB24" s="1154"/>
      <c r="AC24" s="1141"/>
      <c r="AD24" s="1142"/>
      <c r="AE24" s="1142"/>
      <c r="AF24" s="1142"/>
      <c r="AG24" s="1142"/>
      <c r="AH24" s="1142"/>
      <c r="AI24" s="1142"/>
      <c r="AJ24" s="1143"/>
      <c r="AK24" s="1141"/>
      <c r="AL24" s="1142"/>
      <c r="AM24" s="1142"/>
      <c r="AN24" s="1142"/>
      <c r="AO24" s="1142"/>
      <c r="AP24" s="1142"/>
      <c r="AQ24" s="1143"/>
      <c r="AR24" s="92"/>
    </row>
    <row r="25" spans="1:44" ht="12" customHeight="1" x14ac:dyDescent="0.2">
      <c r="A25" s="94"/>
      <c r="B25" s="154" t="s">
        <v>410</v>
      </c>
      <c r="C25" s="108"/>
      <c r="D25" s="108"/>
      <c r="E25" s="108"/>
      <c r="F25" s="108"/>
      <c r="G25" s="108"/>
      <c r="H25" s="108"/>
      <c r="I25" s="108"/>
      <c r="J25" s="108"/>
      <c r="K25" s="108"/>
      <c r="L25" s="108"/>
      <c r="M25" s="108"/>
      <c r="N25" s="108"/>
      <c r="O25" s="108"/>
      <c r="P25" s="108"/>
      <c r="Q25" s="108"/>
      <c r="R25" s="108"/>
      <c r="S25" s="60"/>
      <c r="T25" s="94"/>
      <c r="V25" s="103"/>
      <c r="W25" s="103"/>
      <c r="X25" s="103"/>
      <c r="Y25" s="103"/>
      <c r="Z25" s="103"/>
      <c r="AA25" s="103"/>
      <c r="AB25" s="161"/>
      <c r="AC25" s="1138"/>
      <c r="AD25" s="1139"/>
      <c r="AE25" s="1139"/>
      <c r="AF25" s="1139"/>
      <c r="AG25" s="1139"/>
      <c r="AH25" s="1139"/>
      <c r="AI25" s="1139"/>
      <c r="AJ25" s="1140"/>
      <c r="AK25" s="1138"/>
      <c r="AL25" s="1139"/>
      <c r="AM25" s="1139"/>
      <c r="AN25" s="1139"/>
      <c r="AO25" s="1139"/>
      <c r="AP25" s="1139"/>
      <c r="AQ25" s="1140"/>
      <c r="AR25" s="92"/>
    </row>
    <row r="26" spans="1:44" ht="12" customHeight="1" x14ac:dyDescent="0.2">
      <c r="A26" s="94"/>
      <c r="B26" s="1150"/>
      <c r="C26" s="1151"/>
      <c r="D26" s="1151"/>
      <c r="E26" s="1151"/>
      <c r="F26" s="1151"/>
      <c r="G26" s="1151"/>
      <c r="H26" s="1151"/>
      <c r="I26" s="1151"/>
      <c r="J26" s="1151"/>
      <c r="K26" s="1151"/>
      <c r="L26" s="1151"/>
      <c r="M26" s="1151"/>
      <c r="N26" s="1151"/>
      <c r="O26" s="1151"/>
      <c r="P26" s="1151"/>
      <c r="Q26" s="1151"/>
      <c r="R26" s="1151"/>
      <c r="S26" s="1152"/>
      <c r="T26" s="138" t="s">
        <v>337</v>
      </c>
      <c r="U26" s="142"/>
      <c r="V26" s="1085"/>
      <c r="W26" s="1085"/>
      <c r="X26" s="1085"/>
      <c r="Y26" s="155" t="s">
        <v>318</v>
      </c>
      <c r="Z26" s="1085"/>
      <c r="AA26" s="1085"/>
      <c r="AB26" s="1154"/>
      <c r="AC26" s="1141"/>
      <c r="AD26" s="1142"/>
      <c r="AE26" s="1142"/>
      <c r="AF26" s="1142"/>
      <c r="AG26" s="1142"/>
      <c r="AH26" s="1142"/>
      <c r="AI26" s="1142"/>
      <c r="AJ26" s="1143"/>
      <c r="AK26" s="1141"/>
      <c r="AL26" s="1142"/>
      <c r="AM26" s="1142"/>
      <c r="AN26" s="1142"/>
      <c r="AO26" s="1142"/>
      <c r="AP26" s="1142"/>
      <c r="AQ26" s="1143"/>
      <c r="AR26" s="92"/>
    </row>
    <row r="27" spans="1:44" ht="12" customHeight="1" x14ac:dyDescent="0.2">
      <c r="A27" s="94"/>
      <c r="B27" s="154" t="s">
        <v>411</v>
      </c>
      <c r="C27" s="108"/>
      <c r="D27" s="108"/>
      <c r="E27" s="108"/>
      <c r="F27" s="108"/>
      <c r="G27" s="108"/>
      <c r="H27" s="108"/>
      <c r="I27" s="108"/>
      <c r="J27" s="108"/>
      <c r="K27" s="108"/>
      <c r="L27" s="108"/>
      <c r="M27" s="108"/>
      <c r="N27" s="108"/>
      <c r="O27" s="108"/>
      <c r="P27" s="108"/>
      <c r="Q27" s="108"/>
      <c r="R27" s="108"/>
      <c r="S27" s="60"/>
      <c r="T27" s="94"/>
      <c r="V27" s="103"/>
      <c r="W27" s="103"/>
      <c r="X27" s="103"/>
      <c r="Y27" s="103"/>
      <c r="Z27" s="103"/>
      <c r="AA27" s="103"/>
      <c r="AB27" s="161"/>
      <c r="AC27" s="1138"/>
      <c r="AD27" s="1139"/>
      <c r="AE27" s="1139"/>
      <c r="AF27" s="1139"/>
      <c r="AG27" s="1139"/>
      <c r="AH27" s="1139"/>
      <c r="AI27" s="1139"/>
      <c r="AJ27" s="1140"/>
      <c r="AK27" s="1138"/>
      <c r="AL27" s="1139"/>
      <c r="AM27" s="1139"/>
      <c r="AN27" s="1139"/>
      <c r="AO27" s="1139"/>
      <c r="AP27" s="1139"/>
      <c r="AQ27" s="1140"/>
      <c r="AR27" s="92"/>
    </row>
    <row r="28" spans="1:44" ht="12" customHeight="1" x14ac:dyDescent="0.2">
      <c r="A28" s="94"/>
      <c r="B28" s="1150"/>
      <c r="C28" s="1151"/>
      <c r="D28" s="1151"/>
      <c r="E28" s="1151"/>
      <c r="F28" s="1151"/>
      <c r="G28" s="1151"/>
      <c r="H28" s="1151"/>
      <c r="I28" s="1151"/>
      <c r="J28" s="1151"/>
      <c r="K28" s="1151"/>
      <c r="L28" s="1151"/>
      <c r="M28" s="1151"/>
      <c r="N28" s="1151"/>
      <c r="O28" s="1151"/>
      <c r="P28" s="1151"/>
      <c r="Q28" s="1151"/>
      <c r="R28" s="1151"/>
      <c r="S28" s="1152"/>
      <c r="T28" s="138" t="s">
        <v>337</v>
      </c>
      <c r="U28" s="142"/>
      <c r="V28" s="1085"/>
      <c r="W28" s="1085"/>
      <c r="X28" s="1085"/>
      <c r="Y28" s="155" t="s">
        <v>318</v>
      </c>
      <c r="Z28" s="1085"/>
      <c r="AA28" s="1085"/>
      <c r="AB28" s="1154"/>
      <c r="AC28" s="1141"/>
      <c r="AD28" s="1142"/>
      <c r="AE28" s="1142"/>
      <c r="AF28" s="1142"/>
      <c r="AG28" s="1142"/>
      <c r="AH28" s="1142"/>
      <c r="AI28" s="1142"/>
      <c r="AJ28" s="1143"/>
      <c r="AK28" s="1141"/>
      <c r="AL28" s="1142"/>
      <c r="AM28" s="1142"/>
      <c r="AN28" s="1142"/>
      <c r="AO28" s="1142"/>
      <c r="AP28" s="1142"/>
      <c r="AQ28" s="1143"/>
      <c r="AR28" s="92"/>
    </row>
    <row r="29" spans="1:44" ht="12" customHeight="1" x14ac:dyDescent="0.2">
      <c r="A29" s="94"/>
      <c r="B29" s="154" t="s">
        <v>412</v>
      </c>
      <c r="C29" s="108"/>
      <c r="D29" s="108"/>
      <c r="E29" s="108"/>
      <c r="F29" s="108"/>
      <c r="G29" s="108"/>
      <c r="H29" s="108"/>
      <c r="I29" s="108"/>
      <c r="J29" s="108"/>
      <c r="K29" s="108"/>
      <c r="L29" s="108"/>
      <c r="M29" s="108"/>
      <c r="N29" s="108"/>
      <c r="O29" s="108"/>
      <c r="P29" s="108"/>
      <c r="Q29" s="108"/>
      <c r="R29" s="108"/>
      <c r="S29" s="60"/>
      <c r="T29" s="94"/>
      <c r="V29" s="103"/>
      <c r="W29" s="103"/>
      <c r="X29" s="103"/>
      <c r="Y29" s="103"/>
      <c r="Z29" s="103"/>
      <c r="AA29" s="103"/>
      <c r="AB29" s="161"/>
      <c r="AC29" s="1138"/>
      <c r="AD29" s="1139"/>
      <c r="AE29" s="1139"/>
      <c r="AF29" s="1139"/>
      <c r="AG29" s="1139"/>
      <c r="AH29" s="1139"/>
      <c r="AI29" s="1139"/>
      <c r="AJ29" s="1140"/>
      <c r="AK29" s="1138"/>
      <c r="AL29" s="1139"/>
      <c r="AM29" s="1139"/>
      <c r="AN29" s="1139"/>
      <c r="AO29" s="1139"/>
      <c r="AP29" s="1139"/>
      <c r="AQ29" s="1140"/>
      <c r="AR29" s="92"/>
    </row>
    <row r="30" spans="1:44" ht="12" customHeight="1" x14ac:dyDescent="0.2">
      <c r="A30" s="94"/>
      <c r="B30" s="1150"/>
      <c r="C30" s="1151"/>
      <c r="D30" s="1151"/>
      <c r="E30" s="1151"/>
      <c r="F30" s="1151"/>
      <c r="G30" s="1151"/>
      <c r="H30" s="1151"/>
      <c r="I30" s="1151"/>
      <c r="J30" s="1151"/>
      <c r="K30" s="1151"/>
      <c r="L30" s="1151"/>
      <c r="M30" s="1151"/>
      <c r="N30" s="1151"/>
      <c r="O30" s="1151"/>
      <c r="P30" s="1151"/>
      <c r="Q30" s="1151"/>
      <c r="R30" s="1151"/>
      <c r="S30" s="1152"/>
      <c r="T30" s="138" t="s">
        <v>337</v>
      </c>
      <c r="U30" s="142"/>
      <c r="V30" s="1085"/>
      <c r="W30" s="1085"/>
      <c r="X30" s="1085"/>
      <c r="Y30" s="155" t="s">
        <v>318</v>
      </c>
      <c r="Z30" s="1085"/>
      <c r="AA30" s="1085"/>
      <c r="AB30" s="1154"/>
      <c r="AC30" s="1141"/>
      <c r="AD30" s="1142"/>
      <c r="AE30" s="1142"/>
      <c r="AF30" s="1142"/>
      <c r="AG30" s="1142"/>
      <c r="AH30" s="1142"/>
      <c r="AI30" s="1142"/>
      <c r="AJ30" s="1143"/>
      <c r="AK30" s="1141"/>
      <c r="AL30" s="1142"/>
      <c r="AM30" s="1142"/>
      <c r="AN30" s="1142"/>
      <c r="AO30" s="1142"/>
      <c r="AP30" s="1142"/>
      <c r="AQ30" s="1143"/>
      <c r="AR30" s="92"/>
    </row>
    <row r="31" spans="1:44" ht="12" customHeight="1" x14ac:dyDescent="0.2">
      <c r="A31" s="94"/>
      <c r="B31" s="162" t="s">
        <v>413</v>
      </c>
      <c r="S31" s="92"/>
      <c r="T31" s="94"/>
      <c r="V31" s="103"/>
      <c r="W31" s="103"/>
      <c r="X31" s="103"/>
      <c r="Y31" s="103"/>
      <c r="Z31" s="103"/>
      <c r="AA31" s="103"/>
      <c r="AB31" s="161"/>
      <c r="AC31" s="1138"/>
      <c r="AD31" s="1139"/>
      <c r="AE31" s="1139"/>
      <c r="AF31" s="1139"/>
      <c r="AG31" s="1139"/>
      <c r="AH31" s="1139"/>
      <c r="AI31" s="1139"/>
      <c r="AJ31" s="1140"/>
      <c r="AK31" s="1138"/>
      <c r="AL31" s="1139"/>
      <c r="AM31" s="1139"/>
      <c r="AN31" s="1139"/>
      <c r="AO31" s="1139"/>
      <c r="AP31" s="1139"/>
      <c r="AQ31" s="1140"/>
      <c r="AR31" s="92"/>
    </row>
    <row r="32" spans="1:44" ht="12" customHeight="1" x14ac:dyDescent="0.2">
      <c r="A32" s="94"/>
      <c r="B32" s="1150"/>
      <c r="C32" s="1151"/>
      <c r="D32" s="1151"/>
      <c r="E32" s="1151"/>
      <c r="F32" s="1151"/>
      <c r="G32" s="1151"/>
      <c r="H32" s="1151"/>
      <c r="I32" s="1151"/>
      <c r="J32" s="1151"/>
      <c r="K32" s="1151"/>
      <c r="L32" s="1151"/>
      <c r="M32" s="1151"/>
      <c r="N32" s="1151"/>
      <c r="O32" s="1151"/>
      <c r="P32" s="1151"/>
      <c r="Q32" s="1151"/>
      <c r="R32" s="1151"/>
      <c r="S32" s="1152"/>
      <c r="T32" s="138" t="s">
        <v>337</v>
      </c>
      <c r="U32" s="142"/>
      <c r="V32" s="1085"/>
      <c r="W32" s="1085"/>
      <c r="X32" s="1085"/>
      <c r="Y32" s="155" t="s">
        <v>318</v>
      </c>
      <c r="Z32" s="1085"/>
      <c r="AA32" s="1085"/>
      <c r="AB32" s="1154"/>
      <c r="AC32" s="1141"/>
      <c r="AD32" s="1142"/>
      <c r="AE32" s="1142"/>
      <c r="AF32" s="1142"/>
      <c r="AG32" s="1142"/>
      <c r="AH32" s="1142"/>
      <c r="AI32" s="1142"/>
      <c r="AJ32" s="1143"/>
      <c r="AK32" s="1141"/>
      <c r="AL32" s="1142"/>
      <c r="AM32" s="1142"/>
      <c r="AN32" s="1142"/>
      <c r="AO32" s="1142"/>
      <c r="AP32" s="1142"/>
      <c r="AQ32" s="1143"/>
      <c r="AR32" s="92"/>
    </row>
    <row r="33" spans="1:44" ht="12" customHeight="1" x14ac:dyDescent="0.2">
      <c r="A33" s="94"/>
      <c r="B33" s="162" t="s">
        <v>414</v>
      </c>
      <c r="S33" s="92"/>
      <c r="T33" s="94"/>
      <c r="V33" s="103"/>
      <c r="W33" s="103"/>
      <c r="X33" s="103"/>
      <c r="Y33" s="103"/>
      <c r="Z33" s="103"/>
      <c r="AA33" s="103"/>
      <c r="AB33" s="161"/>
      <c r="AC33" s="1138"/>
      <c r="AD33" s="1139"/>
      <c r="AE33" s="1139"/>
      <c r="AF33" s="1139"/>
      <c r="AG33" s="1139"/>
      <c r="AH33" s="1139"/>
      <c r="AI33" s="1139"/>
      <c r="AJ33" s="1140"/>
      <c r="AK33" s="1138"/>
      <c r="AL33" s="1139"/>
      <c r="AM33" s="1139"/>
      <c r="AN33" s="1139"/>
      <c r="AO33" s="1139"/>
      <c r="AP33" s="1139"/>
      <c r="AQ33" s="1140"/>
      <c r="AR33" s="92"/>
    </row>
    <row r="34" spans="1:44" ht="12" customHeight="1" x14ac:dyDescent="0.2">
      <c r="A34" s="94"/>
      <c r="B34" s="1150"/>
      <c r="C34" s="1151"/>
      <c r="D34" s="1151"/>
      <c r="E34" s="1151"/>
      <c r="F34" s="1151"/>
      <c r="G34" s="1151"/>
      <c r="H34" s="1151"/>
      <c r="I34" s="1151"/>
      <c r="J34" s="1151"/>
      <c r="K34" s="1151"/>
      <c r="L34" s="1151"/>
      <c r="M34" s="1151"/>
      <c r="N34" s="1151"/>
      <c r="O34" s="1151"/>
      <c r="P34" s="1151"/>
      <c r="Q34" s="1151"/>
      <c r="R34" s="1151"/>
      <c r="S34" s="1152"/>
      <c r="T34" s="138" t="s">
        <v>337</v>
      </c>
      <c r="U34" s="142"/>
      <c r="V34" s="1085"/>
      <c r="W34" s="1085"/>
      <c r="X34" s="1085"/>
      <c r="Y34" s="155" t="s">
        <v>318</v>
      </c>
      <c r="Z34" s="1085"/>
      <c r="AA34" s="1085"/>
      <c r="AB34" s="1154"/>
      <c r="AC34" s="1141"/>
      <c r="AD34" s="1142"/>
      <c r="AE34" s="1142"/>
      <c r="AF34" s="1142"/>
      <c r="AG34" s="1142"/>
      <c r="AH34" s="1142"/>
      <c r="AI34" s="1142"/>
      <c r="AJ34" s="1143"/>
      <c r="AK34" s="1141"/>
      <c r="AL34" s="1142"/>
      <c r="AM34" s="1142"/>
      <c r="AN34" s="1142"/>
      <c r="AO34" s="1142"/>
      <c r="AP34" s="1142"/>
      <c r="AQ34" s="1143"/>
      <c r="AR34" s="92"/>
    </row>
    <row r="35" spans="1:44" ht="6" customHeight="1" x14ac:dyDescent="0.2">
      <c r="A35" s="94"/>
      <c r="AR35" s="92"/>
    </row>
    <row r="36" spans="1:44" ht="12" customHeight="1" x14ac:dyDescent="0.2">
      <c r="A36" s="94"/>
      <c r="B36" s="102" t="s">
        <v>655</v>
      </c>
      <c r="AR36" s="92"/>
    </row>
    <row r="37" spans="1:44" ht="12" customHeight="1" x14ac:dyDescent="0.2">
      <c r="A37" s="94"/>
      <c r="B37" s="144" t="s">
        <v>415</v>
      </c>
      <c r="C37" s="145"/>
      <c r="D37" s="145"/>
      <c r="E37" s="145"/>
      <c r="F37" s="145"/>
      <c r="G37" s="145"/>
      <c r="H37" s="145"/>
      <c r="I37" s="145"/>
      <c r="J37" s="145"/>
      <c r="K37" s="145"/>
      <c r="L37" s="145"/>
      <c r="M37" s="145"/>
      <c r="N37" s="145"/>
      <c r="O37" s="145"/>
      <c r="P37" s="145"/>
      <c r="Q37" s="145"/>
      <c r="R37" s="145"/>
      <c r="S37" s="146"/>
      <c r="T37" s="1096" t="s">
        <v>416</v>
      </c>
      <c r="U37" s="1097"/>
      <c r="V37" s="1097"/>
      <c r="W37" s="1097"/>
      <c r="X37" s="1097"/>
      <c r="Y37" s="1097"/>
      <c r="Z37" s="1097"/>
      <c r="AA37" s="1097"/>
      <c r="AB37" s="1098"/>
      <c r="AC37" s="1099" t="s">
        <v>417</v>
      </c>
      <c r="AD37" s="1100"/>
      <c r="AE37" s="1100"/>
      <c r="AF37" s="1100"/>
      <c r="AG37" s="1100"/>
      <c r="AH37" s="1100"/>
      <c r="AI37" s="1100"/>
      <c r="AJ37" s="1100"/>
      <c r="AK37" s="1100"/>
      <c r="AL37" s="1100"/>
      <c r="AM37" s="1100"/>
      <c r="AN37" s="1100"/>
      <c r="AO37" s="1100"/>
      <c r="AP37" s="1100"/>
      <c r="AQ37" s="1101"/>
      <c r="AR37" s="92"/>
    </row>
    <row r="38" spans="1:44" ht="12" customHeight="1" x14ac:dyDescent="0.2">
      <c r="A38" s="94"/>
      <c r="B38" s="1111"/>
      <c r="C38" s="1088"/>
      <c r="D38" s="1088"/>
      <c r="E38" s="1088"/>
      <c r="F38" s="1088"/>
      <c r="G38" s="1088"/>
      <c r="H38" s="1088"/>
      <c r="I38" s="1088"/>
      <c r="J38" s="1088"/>
      <c r="K38" s="1088"/>
      <c r="L38" s="1088"/>
      <c r="M38" s="1088"/>
      <c r="N38" s="1088"/>
      <c r="O38" s="1088"/>
      <c r="P38" s="1088"/>
      <c r="Q38" s="1088"/>
      <c r="R38" s="1088"/>
      <c r="S38" s="1112"/>
      <c r="T38" s="138" t="s">
        <v>337</v>
      </c>
      <c r="U38" s="142"/>
      <c r="V38" s="1085"/>
      <c r="W38" s="1085"/>
      <c r="X38" s="1085"/>
      <c r="Y38" s="155" t="s">
        <v>318</v>
      </c>
      <c r="Z38" s="1094"/>
      <c r="AA38" s="1094"/>
      <c r="AB38" s="1095"/>
      <c r="AC38" s="1111"/>
      <c r="AD38" s="1088"/>
      <c r="AE38" s="1088"/>
      <c r="AF38" s="1088"/>
      <c r="AG38" s="1088"/>
      <c r="AH38" s="1088"/>
      <c r="AI38" s="1088"/>
      <c r="AJ38" s="1088"/>
      <c r="AK38" s="1088"/>
      <c r="AL38" s="1088"/>
      <c r="AM38" s="1088"/>
      <c r="AN38" s="1088"/>
      <c r="AO38" s="1088"/>
      <c r="AP38" s="1088"/>
      <c r="AQ38" s="1112"/>
      <c r="AR38" s="92"/>
    </row>
    <row r="39" spans="1:44" ht="12" customHeight="1" x14ac:dyDescent="0.2">
      <c r="A39" s="94"/>
      <c r="B39" s="1111"/>
      <c r="C39" s="1088"/>
      <c r="D39" s="1088"/>
      <c r="E39" s="1088"/>
      <c r="F39" s="1088"/>
      <c r="G39" s="1088"/>
      <c r="H39" s="1088"/>
      <c r="I39" s="1088"/>
      <c r="J39" s="1088"/>
      <c r="K39" s="1088"/>
      <c r="L39" s="1088"/>
      <c r="M39" s="1088"/>
      <c r="N39" s="1088"/>
      <c r="O39" s="1088"/>
      <c r="P39" s="1088"/>
      <c r="Q39" s="1088"/>
      <c r="R39" s="1088"/>
      <c r="S39" s="1112"/>
      <c r="T39" s="138" t="s">
        <v>337</v>
      </c>
      <c r="U39" s="142"/>
      <c r="V39" s="1085"/>
      <c r="W39" s="1085"/>
      <c r="X39" s="1085"/>
      <c r="Y39" s="155" t="s">
        <v>318</v>
      </c>
      <c r="Z39" s="1094"/>
      <c r="AA39" s="1094"/>
      <c r="AB39" s="1095"/>
      <c r="AC39" s="1111"/>
      <c r="AD39" s="1088"/>
      <c r="AE39" s="1088"/>
      <c r="AF39" s="1088"/>
      <c r="AG39" s="1088"/>
      <c r="AH39" s="1088"/>
      <c r="AI39" s="1088"/>
      <c r="AJ39" s="1088"/>
      <c r="AK39" s="1088"/>
      <c r="AL39" s="1088"/>
      <c r="AM39" s="1088"/>
      <c r="AN39" s="1088"/>
      <c r="AO39" s="1088"/>
      <c r="AP39" s="1088"/>
      <c r="AQ39" s="1112"/>
      <c r="AR39" s="92"/>
    </row>
    <row r="40" spans="1:44" ht="12" customHeight="1" x14ac:dyDescent="0.2">
      <c r="A40" s="94"/>
      <c r="B40" s="1111"/>
      <c r="C40" s="1088"/>
      <c r="D40" s="1088"/>
      <c r="E40" s="1088"/>
      <c r="F40" s="1088"/>
      <c r="G40" s="1088"/>
      <c r="H40" s="1088"/>
      <c r="I40" s="1088"/>
      <c r="J40" s="1088"/>
      <c r="K40" s="1088"/>
      <c r="L40" s="1088"/>
      <c r="M40" s="1088"/>
      <c r="N40" s="1088"/>
      <c r="O40" s="1088"/>
      <c r="P40" s="1088"/>
      <c r="Q40" s="1088"/>
      <c r="R40" s="1088"/>
      <c r="S40" s="1112"/>
      <c r="T40" s="138" t="s">
        <v>337</v>
      </c>
      <c r="U40" s="142"/>
      <c r="V40" s="1085"/>
      <c r="W40" s="1085"/>
      <c r="X40" s="1085"/>
      <c r="Y40" s="155" t="s">
        <v>318</v>
      </c>
      <c r="Z40" s="1094"/>
      <c r="AA40" s="1094"/>
      <c r="AB40" s="1095"/>
      <c r="AC40" s="1111"/>
      <c r="AD40" s="1088"/>
      <c r="AE40" s="1088"/>
      <c r="AF40" s="1088"/>
      <c r="AG40" s="1088"/>
      <c r="AH40" s="1088"/>
      <c r="AI40" s="1088"/>
      <c r="AJ40" s="1088"/>
      <c r="AK40" s="1088"/>
      <c r="AL40" s="1088"/>
      <c r="AM40" s="1088"/>
      <c r="AN40" s="1088"/>
      <c r="AO40" s="1088"/>
      <c r="AP40" s="1088"/>
      <c r="AQ40" s="1112"/>
      <c r="AR40" s="92"/>
    </row>
    <row r="41" spans="1:44" ht="6" customHeight="1" x14ac:dyDescent="0.2">
      <c r="A41" s="94"/>
      <c r="J41" s="119"/>
      <c r="K41" s="102"/>
      <c r="L41" s="102"/>
      <c r="M41" s="102"/>
      <c r="R41" s="102"/>
      <c r="S41" s="102"/>
      <c r="T41" s="119"/>
      <c r="U41" s="102"/>
      <c r="V41" s="102"/>
      <c r="W41" s="102"/>
      <c r="X41" s="102"/>
      <c r="Y41" s="102"/>
      <c r="Z41" s="102"/>
      <c r="AA41" s="102"/>
      <c r="AB41" s="102"/>
      <c r="AC41" s="102"/>
      <c r="AD41" s="119"/>
      <c r="AN41" s="119"/>
      <c r="AO41" s="102"/>
      <c r="AP41" s="102"/>
      <c r="AQ41" s="102"/>
      <c r="AR41" s="92"/>
    </row>
    <row r="42" spans="1:44" ht="12" customHeight="1" x14ac:dyDescent="0.2">
      <c r="A42" s="94"/>
      <c r="B42" s="72" t="s">
        <v>656</v>
      </c>
      <c r="C42" s="32"/>
      <c r="D42" s="32"/>
      <c r="AR42" s="92"/>
    </row>
    <row r="43" spans="1:44" ht="12" customHeight="1" x14ac:dyDescent="0.2">
      <c r="A43" s="94"/>
      <c r="B43" s="102" t="s">
        <v>657</v>
      </c>
      <c r="AR43" s="92"/>
    </row>
    <row r="44" spans="1:44" ht="12" customHeight="1" x14ac:dyDescent="0.2">
      <c r="A44" s="94"/>
      <c r="B44" s="1077">
        <f>'①研修申込書 概要（入力用）'!$H$43</f>
        <v>0</v>
      </c>
      <c r="C44" s="1077"/>
      <c r="D44" s="1077"/>
      <c r="E44" s="1077"/>
      <c r="F44" s="1077"/>
      <c r="G44" s="1077"/>
      <c r="H44" s="1077"/>
      <c r="I44" s="1077"/>
      <c r="J44" s="1077"/>
      <c r="K44" s="1077"/>
      <c r="L44" s="1077"/>
      <c r="M44" s="1077"/>
      <c r="N44" s="1077"/>
      <c r="O44" s="1077"/>
      <c r="P44" s="1077"/>
      <c r="Q44" s="1077"/>
      <c r="R44" s="1077"/>
      <c r="S44" s="1077"/>
      <c r="T44" s="1077"/>
      <c r="U44" s="1077"/>
      <c r="V44" s="1077"/>
      <c r="W44" s="1077"/>
      <c r="X44" s="1077"/>
      <c r="Y44" s="1077"/>
      <c r="Z44" s="1077"/>
      <c r="AA44" s="1077"/>
      <c r="AB44" s="1077"/>
      <c r="AC44" s="1077"/>
      <c r="AD44" s="1077"/>
      <c r="AE44" s="1077"/>
      <c r="AF44" s="1077"/>
      <c r="AG44" s="1077"/>
      <c r="AH44" s="1077"/>
      <c r="AI44" s="1077"/>
      <c r="AJ44" s="1077"/>
      <c r="AK44" s="1077"/>
      <c r="AL44" s="1077"/>
      <c r="AM44" s="1077"/>
      <c r="AN44" s="1077"/>
      <c r="AO44" s="1077"/>
      <c r="AP44" s="1077"/>
      <c r="AQ44" s="1077"/>
      <c r="AR44" s="92"/>
    </row>
    <row r="45" spans="1:44" ht="12" customHeight="1" x14ac:dyDescent="0.2">
      <c r="A45" s="94"/>
      <c r="B45" s="86" t="s">
        <v>658</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92"/>
    </row>
    <row r="46" spans="1:44" ht="12" customHeight="1" x14ac:dyDescent="0.2">
      <c r="A46" s="94"/>
      <c r="B46" s="1148">
        <f>'①研修申込書 概要（入力用）'!$C$47</f>
        <v>0</v>
      </c>
      <c r="C46" s="1148"/>
      <c r="D46" s="1148"/>
      <c r="E46" s="1148"/>
      <c r="F46" s="1148"/>
      <c r="G46" s="1148"/>
      <c r="H46" s="1148"/>
      <c r="I46" s="1148"/>
      <c r="J46" s="1148"/>
      <c r="K46" s="1148"/>
      <c r="L46" s="1148"/>
      <c r="M46" s="1148"/>
      <c r="N46" s="1148"/>
      <c r="O46" s="1148"/>
      <c r="P46" s="1148"/>
      <c r="Q46" s="1148"/>
      <c r="R46" s="1148"/>
      <c r="S46" s="1148"/>
      <c r="T46" s="1148"/>
      <c r="U46" s="1148"/>
      <c r="V46" s="1148"/>
      <c r="W46" s="1148"/>
      <c r="X46" s="1148"/>
      <c r="Y46" s="1148"/>
      <c r="Z46" s="1148"/>
      <c r="AA46" s="1148"/>
      <c r="AB46" s="1148"/>
      <c r="AD46" s="15" t="s">
        <v>402</v>
      </c>
      <c r="AI46" s="1060"/>
      <c r="AJ46" s="1060"/>
      <c r="AK46" s="1060"/>
      <c r="AL46" s="1060"/>
      <c r="AM46" s="1060"/>
      <c r="AN46" s="1060"/>
      <c r="AO46" s="1060"/>
      <c r="AP46" s="1060"/>
      <c r="AQ46" s="1060"/>
      <c r="AR46" s="92"/>
    </row>
    <row r="47" spans="1:44" ht="12" customHeight="1" x14ac:dyDescent="0.2">
      <c r="A47" s="94"/>
      <c r="B47" s="1149"/>
      <c r="C47" s="1149"/>
      <c r="D47" s="1149"/>
      <c r="E47" s="1149"/>
      <c r="F47" s="1149"/>
      <c r="G47" s="1149"/>
      <c r="H47" s="1149"/>
      <c r="I47" s="1149"/>
      <c r="J47" s="1149"/>
      <c r="K47" s="1149"/>
      <c r="L47" s="1149"/>
      <c r="M47" s="1149"/>
      <c r="N47" s="1149"/>
      <c r="O47" s="1149"/>
      <c r="P47" s="1149"/>
      <c r="Q47" s="1149"/>
      <c r="R47" s="1149"/>
      <c r="S47" s="1149"/>
      <c r="T47" s="1149"/>
      <c r="U47" s="1149"/>
      <c r="V47" s="1149"/>
      <c r="W47" s="1149"/>
      <c r="X47" s="1149"/>
      <c r="Y47" s="1149"/>
      <c r="Z47" s="1149"/>
      <c r="AA47" s="1149"/>
      <c r="AB47" s="1149"/>
      <c r="AD47" s="15" t="s">
        <v>403</v>
      </c>
      <c r="AG47" s="1060"/>
      <c r="AH47" s="1060"/>
      <c r="AI47" s="1088"/>
      <c r="AJ47" s="1088"/>
      <c r="AK47" s="1088"/>
      <c r="AL47" s="1088"/>
      <c r="AM47" s="1088"/>
      <c r="AN47" s="1088"/>
      <c r="AO47" s="1088"/>
      <c r="AP47" s="1088"/>
      <c r="AQ47" s="1088"/>
      <c r="AR47" s="92"/>
    </row>
    <row r="48" spans="1:44" ht="12" customHeight="1" x14ac:dyDescent="0.2">
      <c r="A48" s="94"/>
      <c r="B48" s="86" t="s">
        <v>659</v>
      </c>
      <c r="C48" s="108"/>
      <c r="D48" s="108"/>
      <c r="E48" s="108"/>
      <c r="F48" s="108"/>
      <c r="G48" s="108"/>
      <c r="H48" s="108"/>
      <c r="I48" s="108"/>
      <c r="J48" s="108"/>
      <c r="K48" s="108"/>
      <c r="R48" s="86" t="s">
        <v>660</v>
      </c>
      <c r="S48" s="108"/>
      <c r="T48" s="108"/>
      <c r="U48" s="108"/>
      <c r="V48" s="108"/>
      <c r="AD48" s="86" t="s">
        <v>661</v>
      </c>
      <c r="AE48" s="108"/>
      <c r="AF48" s="108"/>
      <c r="AG48" s="108"/>
      <c r="AR48" s="92"/>
    </row>
    <row r="49" spans="1:44" ht="12" customHeight="1" x14ac:dyDescent="0.2">
      <c r="A49" s="94"/>
      <c r="B49" s="1147">
        <f>'①研修申込書 概要（入力用）'!$C$49</f>
        <v>0</v>
      </c>
      <c r="C49" s="1147"/>
      <c r="D49" s="1147"/>
      <c r="E49" s="1147"/>
      <c r="F49" s="15" t="s">
        <v>641</v>
      </c>
      <c r="R49" s="1147">
        <f>'①研修申込書 概要（入力用）'!$C$53</f>
        <v>0</v>
      </c>
      <c r="S49" s="1147"/>
      <c r="T49" s="1147"/>
      <c r="U49" s="1147"/>
      <c r="V49" s="15" t="s">
        <v>643</v>
      </c>
      <c r="AD49" s="1147">
        <f>'①研修申込書 概要（入力用）'!$C$51</f>
        <v>0</v>
      </c>
      <c r="AE49" s="1147"/>
      <c r="AF49" s="1147"/>
      <c r="AG49" s="1147"/>
      <c r="AH49" s="15" t="s">
        <v>704</v>
      </c>
      <c r="AR49" s="92"/>
    </row>
    <row r="50" spans="1:44" ht="12" customHeight="1" x14ac:dyDescent="0.2">
      <c r="A50" s="94"/>
      <c r="B50" s="86" t="s">
        <v>662</v>
      </c>
      <c r="C50" s="108"/>
      <c r="D50" s="108"/>
      <c r="U50" s="102"/>
      <c r="V50" s="102"/>
      <c r="W50" s="102" t="s">
        <v>875</v>
      </c>
      <c r="AR50" s="92"/>
    </row>
    <row r="51" spans="1:44" ht="12" customHeight="1" x14ac:dyDescent="0.2">
      <c r="A51" s="94"/>
      <c r="B51" s="924">
        <f>'①研修申込書 概要（入力用）'!$T$51</f>
        <v>0</v>
      </c>
      <c r="C51" s="924"/>
      <c r="D51" s="924"/>
      <c r="E51" s="924"/>
      <c r="F51" s="924"/>
      <c r="G51" s="924"/>
      <c r="H51" s="924"/>
      <c r="I51" s="924"/>
      <c r="J51" s="924"/>
      <c r="K51" s="924"/>
      <c r="L51" s="924"/>
      <c r="M51" s="924"/>
      <c r="N51" s="924"/>
      <c r="O51" s="924"/>
      <c r="P51" s="924"/>
      <c r="Q51" s="924"/>
      <c r="R51" s="924"/>
      <c r="S51" s="924"/>
      <c r="T51" s="924"/>
      <c r="U51" s="924"/>
      <c r="V51" s="102"/>
      <c r="W51" s="1077">
        <f>'①研修申込書 概要（入力用）'!$T$53</f>
        <v>0</v>
      </c>
      <c r="X51" s="1077"/>
      <c r="Y51" s="1077"/>
      <c r="Z51" s="1077"/>
      <c r="AA51" s="1077"/>
      <c r="AB51" s="1077"/>
      <c r="AC51" s="1077"/>
      <c r="AD51" s="1077"/>
      <c r="AE51" s="1077"/>
      <c r="AF51" s="1077"/>
      <c r="AG51" s="1077"/>
      <c r="AH51" s="1077"/>
      <c r="AI51" s="1077"/>
      <c r="AJ51" s="1077"/>
      <c r="AK51" s="1077"/>
      <c r="AL51" s="1077"/>
      <c r="AM51" s="1077"/>
      <c r="AN51" s="1077"/>
      <c r="AO51" s="1077"/>
      <c r="AP51" s="1077"/>
      <c r="AQ51" s="1077"/>
      <c r="AR51" s="92"/>
    </row>
    <row r="52" spans="1:44" ht="12" customHeight="1" x14ac:dyDescent="0.2">
      <c r="A52" s="94"/>
      <c r="B52" s="86" t="s">
        <v>663</v>
      </c>
      <c r="C52" s="108"/>
      <c r="D52" s="108"/>
      <c r="E52" s="108"/>
      <c r="F52" s="108"/>
      <c r="G52" s="108"/>
      <c r="H52" s="108"/>
      <c r="I52" s="108"/>
      <c r="J52" s="108"/>
      <c r="K52" s="108"/>
      <c r="L52" s="108"/>
      <c r="M52" s="108"/>
      <c r="N52" s="108"/>
      <c r="O52" s="108"/>
      <c r="P52" s="108"/>
      <c r="Q52" s="108"/>
      <c r="R52" s="108"/>
      <c r="S52" s="108"/>
      <c r="T52" s="108"/>
      <c r="U52" s="108"/>
      <c r="V52" s="102"/>
      <c r="W52" s="86" t="s">
        <v>664</v>
      </c>
      <c r="X52" s="108"/>
      <c r="Y52" s="108"/>
      <c r="Z52" s="108"/>
      <c r="AA52" s="108"/>
      <c r="AB52" s="108"/>
      <c r="AC52" s="108"/>
      <c r="AD52" s="108"/>
      <c r="AE52" s="108"/>
      <c r="AF52" s="108"/>
      <c r="AG52" s="108"/>
      <c r="AH52" s="108"/>
      <c r="AI52" s="108"/>
      <c r="AJ52" s="108"/>
      <c r="AK52" s="108"/>
      <c r="AL52" s="108"/>
      <c r="AM52" s="108"/>
      <c r="AN52" s="108"/>
      <c r="AO52" s="108"/>
      <c r="AP52" s="108"/>
      <c r="AQ52" s="108"/>
      <c r="AR52" s="92"/>
    </row>
    <row r="53" spans="1:44" ht="12" customHeight="1" x14ac:dyDescent="0.2">
      <c r="A53" s="94"/>
      <c r="B53" s="1060"/>
      <c r="C53" s="1060"/>
      <c r="D53" s="1060"/>
      <c r="E53" s="1060"/>
      <c r="F53" s="1060"/>
      <c r="G53" s="1060"/>
      <c r="H53" s="1060"/>
      <c r="I53" s="1060"/>
      <c r="J53" s="1060"/>
      <c r="K53" s="1060"/>
      <c r="L53" s="1060"/>
      <c r="M53" s="1060"/>
      <c r="N53" s="1060"/>
      <c r="O53" s="1060"/>
      <c r="P53" s="1060"/>
      <c r="Q53" s="1060"/>
      <c r="R53" s="1060"/>
      <c r="S53" s="1060"/>
      <c r="T53" s="1060"/>
      <c r="U53" s="1060"/>
      <c r="V53" s="102"/>
      <c r="W53" s="1060"/>
      <c r="X53" s="1060"/>
      <c r="Y53" s="1060"/>
      <c r="Z53" s="1060"/>
      <c r="AA53" s="1060"/>
      <c r="AB53" s="1060"/>
      <c r="AC53" s="1060"/>
      <c r="AD53" s="1060"/>
      <c r="AE53" s="1060"/>
      <c r="AF53" s="1060"/>
      <c r="AG53" s="1060"/>
      <c r="AH53" s="1060"/>
      <c r="AI53" s="1060"/>
      <c r="AJ53" s="1060"/>
      <c r="AK53" s="1060"/>
      <c r="AL53" s="1060"/>
      <c r="AM53" s="1060"/>
      <c r="AN53" s="1060"/>
      <c r="AO53" s="1060"/>
      <c r="AP53" s="1060"/>
      <c r="AQ53" s="1060"/>
      <c r="AR53" s="92"/>
    </row>
    <row r="54" spans="1:44" ht="12" customHeight="1" x14ac:dyDescent="0.2">
      <c r="A54" s="94"/>
      <c r="B54" s="1119" t="s">
        <v>1059</v>
      </c>
      <c r="C54" s="1119"/>
      <c r="D54" s="1119"/>
      <c r="E54" s="1119"/>
      <c r="F54" s="1119"/>
      <c r="G54" s="1119"/>
      <c r="H54" s="1119"/>
      <c r="I54" s="1119"/>
      <c r="J54" s="1119"/>
      <c r="K54" s="1119"/>
      <c r="L54" s="1119"/>
      <c r="M54" s="1119"/>
      <c r="N54" s="1119"/>
      <c r="O54" s="1119"/>
      <c r="P54" s="1119"/>
      <c r="Q54" s="1119"/>
      <c r="R54" s="1119"/>
      <c r="S54" s="1119"/>
      <c r="T54" s="1119"/>
      <c r="U54" s="1119"/>
      <c r="V54" s="1119"/>
      <c r="W54" s="1119"/>
      <c r="X54" s="1119"/>
      <c r="Y54" s="1119"/>
      <c r="Z54" s="1119"/>
      <c r="AA54" s="1119"/>
      <c r="AB54" s="1119"/>
      <c r="AC54" s="1119"/>
      <c r="AD54" s="1119"/>
      <c r="AE54" s="1119"/>
      <c r="AF54" s="1119"/>
      <c r="AG54" s="1119"/>
      <c r="AH54" s="1119"/>
      <c r="AI54" s="1119"/>
      <c r="AJ54" s="1119"/>
      <c r="AK54" s="1119"/>
      <c r="AL54" s="1119"/>
      <c r="AM54" s="1119"/>
      <c r="AN54" s="1119"/>
      <c r="AO54" s="1119"/>
      <c r="AP54" s="1119"/>
      <c r="AQ54" s="1119"/>
      <c r="AR54" s="1120"/>
    </row>
    <row r="55" spans="1:44" ht="12" customHeight="1" x14ac:dyDescent="0.2">
      <c r="A55" s="94"/>
      <c r="B55" s="174"/>
      <c r="C55" s="150"/>
      <c r="D55" s="150"/>
      <c r="E55" s="150"/>
      <c r="F55" s="150"/>
      <c r="G55" s="150"/>
      <c r="H55" s="150"/>
      <c r="I55" s="150"/>
      <c r="J55" s="150"/>
      <c r="K55" s="150"/>
      <c r="L55" s="150"/>
      <c r="M55" s="150"/>
      <c r="N55" s="150"/>
      <c r="O55" s="150"/>
      <c r="P55" s="150"/>
      <c r="Q55" s="150"/>
      <c r="R55" s="150"/>
      <c r="S55" s="150"/>
      <c r="T55" s="150"/>
      <c r="U55" s="150"/>
      <c r="V55" s="158"/>
      <c r="W55" s="150"/>
      <c r="X55" s="150"/>
      <c r="Y55" s="150"/>
      <c r="Z55" s="150"/>
      <c r="AA55" s="150"/>
      <c r="AB55" s="150"/>
      <c r="AC55" s="150"/>
      <c r="AD55" s="150"/>
      <c r="AE55" s="150"/>
      <c r="AF55" s="150"/>
      <c r="AG55" s="150"/>
      <c r="AH55" s="150"/>
      <c r="AI55" s="150"/>
      <c r="AJ55" s="150"/>
      <c r="AK55" s="150"/>
      <c r="AL55" s="150"/>
      <c r="AM55" s="150"/>
      <c r="AN55" s="150"/>
      <c r="AO55" s="150"/>
      <c r="AP55" s="150"/>
      <c r="AQ55" s="151"/>
      <c r="AR55" s="92"/>
    </row>
    <row r="56" spans="1:44" ht="12" customHeight="1" x14ac:dyDescent="0.2">
      <c r="A56" s="94"/>
      <c r="B56" s="172"/>
      <c r="C56" s="157"/>
      <c r="D56" s="157"/>
      <c r="E56" s="157"/>
      <c r="F56" s="157"/>
      <c r="G56" s="157"/>
      <c r="H56" s="157"/>
      <c r="I56" s="157"/>
      <c r="J56" s="157"/>
      <c r="K56" s="157"/>
      <c r="L56" s="157"/>
      <c r="M56" s="157"/>
      <c r="N56" s="157"/>
      <c r="O56" s="157"/>
      <c r="P56" s="157"/>
      <c r="Q56" s="157"/>
      <c r="R56" s="157"/>
      <c r="S56" s="157"/>
      <c r="T56" s="157"/>
      <c r="U56" s="157"/>
      <c r="V56" s="159"/>
      <c r="W56" s="157"/>
      <c r="X56" s="157"/>
      <c r="Y56" s="157"/>
      <c r="Z56" s="157"/>
      <c r="AA56" s="157"/>
      <c r="AB56" s="157"/>
      <c r="AC56" s="157"/>
      <c r="AD56" s="157"/>
      <c r="AE56" s="157"/>
      <c r="AF56" s="157"/>
      <c r="AG56" s="157"/>
      <c r="AH56" s="157"/>
      <c r="AI56" s="157"/>
      <c r="AJ56" s="157"/>
      <c r="AK56" s="157"/>
      <c r="AL56" s="157"/>
      <c r="AM56" s="157"/>
      <c r="AN56" s="157"/>
      <c r="AO56" s="157"/>
      <c r="AP56" s="157"/>
      <c r="AQ56" s="173"/>
      <c r="AR56" s="92"/>
    </row>
    <row r="57" spans="1:44" ht="12" customHeight="1" x14ac:dyDescent="0.2">
      <c r="A57" s="94"/>
      <c r="B57" s="172"/>
      <c r="C57" s="157"/>
      <c r="D57" s="157"/>
      <c r="E57" s="157"/>
      <c r="F57" s="157"/>
      <c r="G57" s="157"/>
      <c r="H57" s="157"/>
      <c r="I57" s="157"/>
      <c r="J57" s="157"/>
      <c r="K57" s="157"/>
      <c r="L57" s="157"/>
      <c r="M57" s="157"/>
      <c r="N57" s="157"/>
      <c r="O57" s="157"/>
      <c r="P57" s="157"/>
      <c r="Q57" s="157"/>
      <c r="R57" s="157"/>
      <c r="S57" s="157"/>
      <c r="T57" s="157"/>
      <c r="U57" s="157"/>
      <c r="V57" s="159"/>
      <c r="W57" s="157"/>
      <c r="X57" s="157"/>
      <c r="Y57" s="157"/>
      <c r="Z57" s="157"/>
      <c r="AA57" s="157"/>
      <c r="AB57" s="157"/>
      <c r="AC57" s="157"/>
      <c r="AD57" s="157"/>
      <c r="AE57" s="157"/>
      <c r="AF57" s="157"/>
      <c r="AG57" s="157"/>
      <c r="AH57" s="157"/>
      <c r="AI57" s="157"/>
      <c r="AJ57" s="157"/>
      <c r="AK57" s="157"/>
      <c r="AL57" s="157"/>
      <c r="AM57" s="157"/>
      <c r="AN57" s="157"/>
      <c r="AO57" s="157"/>
      <c r="AP57" s="157"/>
      <c r="AQ57" s="173"/>
      <c r="AR57" s="92"/>
    </row>
    <row r="58" spans="1:44" ht="12" customHeight="1" x14ac:dyDescent="0.2">
      <c r="A58" s="94"/>
      <c r="B58" s="172"/>
      <c r="C58" s="157"/>
      <c r="D58" s="157"/>
      <c r="E58" s="157"/>
      <c r="F58" s="157"/>
      <c r="G58" s="157"/>
      <c r="H58" s="157"/>
      <c r="I58" s="157"/>
      <c r="J58" s="157"/>
      <c r="K58" s="157"/>
      <c r="L58" s="157"/>
      <c r="M58" s="157"/>
      <c r="N58" s="157"/>
      <c r="O58" s="157"/>
      <c r="P58" s="157"/>
      <c r="Q58" s="157"/>
      <c r="R58" s="157"/>
      <c r="S58" s="157"/>
      <c r="T58" s="157"/>
      <c r="U58" s="157"/>
      <c r="V58" s="159"/>
      <c r="W58" s="157"/>
      <c r="X58" s="157"/>
      <c r="Y58" s="157"/>
      <c r="Z58" s="157"/>
      <c r="AA58" s="157"/>
      <c r="AB58" s="157"/>
      <c r="AC58" s="157"/>
      <c r="AD58" s="157"/>
      <c r="AE58" s="157"/>
      <c r="AF58" s="157"/>
      <c r="AG58" s="157"/>
      <c r="AH58" s="157"/>
      <c r="AI58" s="157"/>
      <c r="AJ58" s="157"/>
      <c r="AK58" s="157"/>
      <c r="AL58" s="157"/>
      <c r="AM58" s="157"/>
      <c r="AN58" s="157"/>
      <c r="AO58" s="157"/>
      <c r="AP58" s="157"/>
      <c r="AQ58" s="173"/>
      <c r="AR58" s="92"/>
    </row>
    <row r="59" spans="1:44" ht="12" customHeight="1" x14ac:dyDescent="0.2">
      <c r="A59" s="94"/>
      <c r="B59" s="172"/>
      <c r="C59" s="157"/>
      <c r="D59" s="157"/>
      <c r="E59" s="157"/>
      <c r="F59" s="157"/>
      <c r="G59" s="157"/>
      <c r="H59" s="157"/>
      <c r="I59" s="157"/>
      <c r="J59" s="157"/>
      <c r="K59" s="157"/>
      <c r="L59" s="157"/>
      <c r="M59" s="157"/>
      <c r="N59" s="157"/>
      <c r="O59" s="157"/>
      <c r="P59" s="157"/>
      <c r="Q59" s="157"/>
      <c r="R59" s="157"/>
      <c r="S59" s="157"/>
      <c r="T59" s="157"/>
      <c r="U59" s="157"/>
      <c r="V59" s="159"/>
      <c r="W59" s="157"/>
      <c r="X59" s="157"/>
      <c r="Y59" s="157"/>
      <c r="Z59" s="157"/>
      <c r="AA59" s="157"/>
      <c r="AB59" s="157"/>
      <c r="AC59" s="157"/>
      <c r="AD59" s="157"/>
      <c r="AE59" s="157"/>
      <c r="AF59" s="157"/>
      <c r="AG59" s="157"/>
      <c r="AH59" s="157"/>
      <c r="AI59" s="157"/>
      <c r="AJ59" s="157"/>
      <c r="AK59" s="157"/>
      <c r="AL59" s="157"/>
      <c r="AM59" s="157"/>
      <c r="AN59" s="157"/>
      <c r="AO59" s="157"/>
      <c r="AP59" s="157"/>
      <c r="AQ59" s="173"/>
      <c r="AR59" s="92"/>
    </row>
    <row r="60" spans="1:44" ht="12" customHeight="1" x14ac:dyDescent="0.2">
      <c r="A60" s="94"/>
      <c r="B60" s="172"/>
      <c r="C60" s="157"/>
      <c r="D60" s="157"/>
      <c r="E60" s="157"/>
      <c r="F60" s="157"/>
      <c r="G60" s="157"/>
      <c r="H60" s="157"/>
      <c r="I60" s="157"/>
      <c r="J60" s="157"/>
      <c r="K60" s="157"/>
      <c r="L60" s="157"/>
      <c r="M60" s="157"/>
      <c r="N60" s="157"/>
      <c r="O60" s="157"/>
      <c r="P60" s="157"/>
      <c r="Q60" s="157"/>
      <c r="R60" s="157"/>
      <c r="S60" s="157"/>
      <c r="T60" s="157"/>
      <c r="U60" s="157"/>
      <c r="V60" s="159"/>
      <c r="W60" s="157"/>
      <c r="X60" s="157"/>
      <c r="Y60" s="157"/>
      <c r="Z60" s="157"/>
      <c r="AA60" s="157"/>
      <c r="AB60" s="157"/>
      <c r="AC60" s="157"/>
      <c r="AD60" s="157"/>
      <c r="AE60" s="157"/>
      <c r="AF60" s="157"/>
      <c r="AG60" s="157"/>
      <c r="AH60" s="157"/>
      <c r="AI60" s="157"/>
      <c r="AJ60" s="157"/>
      <c r="AK60" s="157"/>
      <c r="AL60" s="157"/>
      <c r="AM60" s="157"/>
      <c r="AN60" s="157"/>
      <c r="AO60" s="157"/>
      <c r="AP60" s="157"/>
      <c r="AQ60" s="173"/>
      <c r="AR60" s="92"/>
    </row>
    <row r="61" spans="1:44" ht="12" customHeight="1" x14ac:dyDescent="0.2">
      <c r="A61" s="94"/>
      <c r="B61" s="172"/>
      <c r="C61" s="157"/>
      <c r="D61" s="157"/>
      <c r="E61" s="157"/>
      <c r="F61" s="157"/>
      <c r="G61" s="157"/>
      <c r="H61" s="157"/>
      <c r="I61" s="157"/>
      <c r="J61" s="157"/>
      <c r="K61" s="157"/>
      <c r="L61" s="157"/>
      <c r="M61" s="157"/>
      <c r="N61" s="157"/>
      <c r="O61" s="157"/>
      <c r="P61" s="157"/>
      <c r="Q61" s="157"/>
      <c r="R61" s="157"/>
      <c r="S61" s="157"/>
      <c r="T61" s="157"/>
      <c r="U61" s="157"/>
      <c r="V61" s="159"/>
      <c r="W61" s="157"/>
      <c r="X61" s="157"/>
      <c r="Y61" s="157"/>
      <c r="Z61" s="157"/>
      <c r="AA61" s="157"/>
      <c r="AB61" s="157"/>
      <c r="AC61" s="157"/>
      <c r="AD61" s="157"/>
      <c r="AE61" s="157"/>
      <c r="AF61" s="157"/>
      <c r="AG61" s="157"/>
      <c r="AH61" s="157"/>
      <c r="AI61" s="157"/>
      <c r="AJ61" s="157"/>
      <c r="AK61" s="157"/>
      <c r="AL61" s="157"/>
      <c r="AM61" s="157"/>
      <c r="AN61" s="157"/>
      <c r="AO61" s="157"/>
      <c r="AP61" s="157"/>
      <c r="AQ61" s="173"/>
      <c r="AR61" s="92"/>
    </row>
    <row r="62" spans="1:44" ht="12" customHeight="1" x14ac:dyDescent="0.2">
      <c r="A62" s="94"/>
      <c r="B62" s="152"/>
      <c r="C62" s="143"/>
      <c r="D62" s="143"/>
      <c r="E62" s="143"/>
      <c r="F62" s="143"/>
      <c r="G62" s="143"/>
      <c r="H62" s="143"/>
      <c r="I62" s="143"/>
      <c r="J62" s="143"/>
      <c r="K62" s="143"/>
      <c r="L62" s="143"/>
      <c r="M62" s="143"/>
      <c r="N62" s="143"/>
      <c r="O62" s="143"/>
      <c r="P62" s="143"/>
      <c r="Q62" s="143"/>
      <c r="R62" s="143"/>
      <c r="S62" s="143"/>
      <c r="T62" s="143"/>
      <c r="U62" s="143"/>
      <c r="V62" s="160"/>
      <c r="W62" s="143"/>
      <c r="X62" s="143"/>
      <c r="Y62" s="143"/>
      <c r="Z62" s="143"/>
      <c r="AA62" s="143"/>
      <c r="AB62" s="143"/>
      <c r="AC62" s="143"/>
      <c r="AD62" s="143"/>
      <c r="AE62" s="143"/>
      <c r="AF62" s="143"/>
      <c r="AG62" s="143"/>
      <c r="AH62" s="143"/>
      <c r="AI62" s="143"/>
      <c r="AJ62" s="143"/>
      <c r="AK62" s="143"/>
      <c r="AL62" s="143"/>
      <c r="AM62" s="143"/>
      <c r="AN62" s="143"/>
      <c r="AO62" s="143"/>
      <c r="AP62" s="143"/>
      <c r="AQ62" s="153"/>
      <c r="AR62" s="92"/>
    </row>
    <row r="63" spans="1:44" ht="12" customHeight="1" x14ac:dyDescent="0.2">
      <c r="A63" s="94"/>
      <c r="B63" s="145" t="s">
        <v>665</v>
      </c>
      <c r="C63" s="108"/>
      <c r="D63" s="108"/>
      <c r="E63" s="108"/>
      <c r="F63" s="108"/>
      <c r="G63" s="108"/>
      <c r="H63" s="108"/>
      <c r="I63" s="108"/>
      <c r="J63" s="129"/>
      <c r="K63" s="86"/>
      <c r="L63" s="86"/>
      <c r="M63" s="86"/>
      <c r="N63" s="108"/>
      <c r="O63" s="108"/>
      <c r="P63" s="108"/>
      <c r="Q63" s="108"/>
      <c r="R63" s="86"/>
      <c r="S63" s="86"/>
      <c r="T63" s="129"/>
      <c r="U63" s="86"/>
      <c r="V63" s="86"/>
      <c r="W63" s="86"/>
      <c r="X63" s="86"/>
      <c r="Y63" s="86"/>
      <c r="Z63" s="86"/>
      <c r="AA63" s="86"/>
      <c r="AB63" s="86"/>
      <c r="AC63" s="86"/>
      <c r="AD63" s="129"/>
      <c r="AE63" s="108"/>
      <c r="AF63" s="108"/>
      <c r="AG63" s="108"/>
      <c r="AH63" s="108"/>
      <c r="AI63" s="108"/>
      <c r="AJ63" s="108"/>
      <c r="AK63" s="108"/>
      <c r="AL63" s="108"/>
      <c r="AM63" s="108"/>
      <c r="AN63" s="129"/>
      <c r="AO63" s="86"/>
      <c r="AP63" s="86"/>
      <c r="AQ63" s="86"/>
      <c r="AR63" s="92"/>
    </row>
    <row r="64" spans="1:44" ht="12" customHeight="1" x14ac:dyDescent="0.2">
      <c r="A64" s="94"/>
      <c r="B64" s="81"/>
      <c r="C64" s="1076" t="s">
        <v>876</v>
      </c>
      <c r="D64" s="546"/>
      <c r="E64" s="546"/>
      <c r="F64" s="546"/>
      <c r="G64" s="546"/>
      <c r="H64" s="546"/>
      <c r="I64" s="546"/>
      <c r="J64" s="546"/>
      <c r="K64" s="546"/>
      <c r="L64" s="546"/>
      <c r="M64" s="546"/>
      <c r="N64" s="546"/>
      <c r="O64" s="547"/>
      <c r="P64" s="81"/>
      <c r="Q64" s="94" t="s">
        <v>418</v>
      </c>
      <c r="AR64" s="92"/>
    </row>
    <row r="65" spans="1:46" ht="12" customHeight="1" x14ac:dyDescent="0.2">
      <c r="A65" s="94"/>
      <c r="B65" s="81"/>
      <c r="C65" s="1076" t="s">
        <v>419</v>
      </c>
      <c r="D65" s="546"/>
      <c r="E65" s="546"/>
      <c r="F65" s="546"/>
      <c r="G65" s="546"/>
      <c r="H65" s="546"/>
      <c r="I65" s="546"/>
      <c r="J65" s="546"/>
      <c r="K65" s="546"/>
      <c r="L65" s="546"/>
      <c r="M65" s="546"/>
      <c r="N65" s="546"/>
      <c r="O65" s="547"/>
      <c r="P65" s="81"/>
      <c r="Q65" s="94" t="s">
        <v>877</v>
      </c>
      <c r="AD65" s="81"/>
      <c r="AE65" s="94" t="s">
        <v>420</v>
      </c>
      <c r="AR65" s="92"/>
    </row>
    <row r="66" spans="1:46" ht="12" customHeight="1" x14ac:dyDescent="0.2">
      <c r="A66" s="94"/>
      <c r="B66" s="145" t="s">
        <v>644</v>
      </c>
      <c r="C66" s="85"/>
      <c r="D66" s="85"/>
      <c r="E66" s="85"/>
      <c r="F66" s="85"/>
      <c r="G66" s="85"/>
      <c r="H66" s="85"/>
      <c r="AR66" s="92"/>
    </row>
    <row r="67" spans="1:46" ht="12" customHeight="1" x14ac:dyDescent="0.2">
      <c r="A67" s="94"/>
      <c r="B67" s="81"/>
      <c r="C67" s="266" t="s">
        <v>421</v>
      </c>
      <c r="D67" s="85"/>
      <c r="E67" s="85"/>
      <c r="F67" s="85"/>
      <c r="G67" s="85"/>
      <c r="H67" s="85"/>
      <c r="AR67" s="92"/>
    </row>
    <row r="68" spans="1:46" ht="12" customHeight="1" x14ac:dyDescent="0.2">
      <c r="A68" s="94"/>
      <c r="C68" s="85"/>
      <c r="D68" s="85" t="s">
        <v>422</v>
      </c>
      <c r="E68" s="85"/>
      <c r="F68" s="85"/>
      <c r="G68" s="85"/>
      <c r="H68" s="85"/>
      <c r="Z68" s="1147">
        <f>'①研修申込書 概要（入力用）'!$F$55</f>
        <v>0</v>
      </c>
      <c r="AA68" s="1147"/>
      <c r="AB68" s="1147"/>
      <c r="AC68" s="15" t="s">
        <v>429</v>
      </c>
      <c r="AR68" s="92"/>
    </row>
    <row r="69" spans="1:46" ht="12" customHeight="1" x14ac:dyDescent="0.2">
      <c r="A69" s="94"/>
      <c r="C69" s="85"/>
      <c r="D69" s="85" t="s">
        <v>423</v>
      </c>
      <c r="E69" s="85"/>
      <c r="F69" s="85"/>
      <c r="G69" s="85"/>
      <c r="H69" s="85"/>
      <c r="Z69" s="1092"/>
      <c r="AA69" s="1092"/>
      <c r="AB69" s="1092"/>
      <c r="AC69" s="1092"/>
      <c r="AD69" s="1092"/>
      <c r="AE69" s="1092"/>
      <c r="AF69" s="1092"/>
      <c r="AG69" s="1092"/>
      <c r="AH69" s="1092"/>
      <c r="AI69" s="1092"/>
      <c r="AJ69" s="1092"/>
      <c r="AK69" s="1092"/>
      <c r="AL69" s="1092"/>
      <c r="AM69" s="1092"/>
      <c r="AN69" s="1092"/>
      <c r="AO69" s="1092"/>
      <c r="AP69" s="1092"/>
      <c r="AQ69" s="1092"/>
      <c r="AR69" s="92"/>
    </row>
    <row r="70" spans="1:46" ht="12" customHeight="1" x14ac:dyDescent="0.2">
      <c r="A70" s="94"/>
      <c r="B70" s="81"/>
      <c r="C70" s="85" t="s">
        <v>964</v>
      </c>
      <c r="D70" s="85"/>
      <c r="E70" s="85"/>
      <c r="F70" s="85"/>
      <c r="G70" s="85"/>
      <c r="H70" s="85"/>
      <c r="AR70" s="92"/>
    </row>
    <row r="71" spans="1:46" ht="12" customHeight="1" x14ac:dyDescent="0.2">
      <c r="A71" s="94"/>
      <c r="C71" s="85"/>
      <c r="D71" s="85" t="s">
        <v>423</v>
      </c>
      <c r="E71" s="85"/>
      <c r="F71" s="85"/>
      <c r="G71" s="85"/>
      <c r="H71" s="85"/>
      <c r="Z71" s="1092"/>
      <c r="AA71" s="1092"/>
      <c r="AB71" s="1092"/>
      <c r="AC71" s="1092"/>
      <c r="AD71" s="1092"/>
      <c r="AE71" s="1092"/>
      <c r="AF71" s="1092"/>
      <c r="AG71" s="1092"/>
      <c r="AH71" s="1092"/>
      <c r="AI71" s="1092"/>
      <c r="AJ71" s="1092"/>
      <c r="AK71" s="1092"/>
      <c r="AL71" s="1092"/>
      <c r="AM71" s="1092"/>
      <c r="AN71" s="1092"/>
      <c r="AO71" s="1092"/>
      <c r="AP71" s="1092"/>
      <c r="AQ71" s="1092"/>
      <c r="AR71" s="92"/>
    </row>
    <row r="72" spans="1:46" ht="12" customHeight="1" x14ac:dyDescent="0.2">
      <c r="A72" s="94"/>
      <c r="D72" s="15" t="s">
        <v>424</v>
      </c>
      <c r="Z72" s="1090"/>
      <c r="AA72" s="1090"/>
      <c r="AB72" s="1090"/>
      <c r="AC72" s="1090"/>
      <c r="AD72" s="15" t="s">
        <v>641</v>
      </c>
      <c r="AR72" s="92"/>
    </row>
    <row r="73" spans="1:46" ht="12" customHeight="1" x14ac:dyDescent="0.2">
      <c r="A73" s="94"/>
      <c r="B73" s="81"/>
      <c r="C73" s="15" t="s">
        <v>425</v>
      </c>
      <c r="AR73" s="92"/>
    </row>
    <row r="74" spans="1:46" ht="12" customHeight="1" x14ac:dyDescent="0.2">
      <c r="A74" s="94"/>
      <c r="D74" s="15" t="s">
        <v>426</v>
      </c>
      <c r="Z74" s="1092"/>
      <c r="AA74" s="1092"/>
      <c r="AB74" s="1092"/>
      <c r="AC74" s="1092"/>
      <c r="AD74" s="1092"/>
      <c r="AE74" s="1092"/>
      <c r="AF74" s="1092"/>
      <c r="AG74" s="1092"/>
      <c r="AH74" s="1092"/>
      <c r="AI74" s="1092"/>
      <c r="AJ74" s="1092"/>
      <c r="AK74" s="1092"/>
      <c r="AL74" s="1092"/>
      <c r="AM74" s="1092"/>
      <c r="AN74" s="1092"/>
      <c r="AO74" s="1092"/>
      <c r="AP74" s="1092"/>
      <c r="AQ74" s="1092"/>
      <c r="AR74" s="92"/>
    </row>
    <row r="75" spans="1:46" ht="12" customHeight="1" x14ac:dyDescent="0.2">
      <c r="A75" s="94"/>
      <c r="B75" s="81"/>
      <c r="C75" s="15" t="s">
        <v>427</v>
      </c>
      <c r="AR75" s="92"/>
    </row>
    <row r="76" spans="1:46" ht="12" customHeight="1" x14ac:dyDescent="0.2">
      <c r="A76" s="94"/>
      <c r="D76" s="15" t="s">
        <v>426</v>
      </c>
      <c r="Z76" s="1092"/>
      <c r="AA76" s="1092"/>
      <c r="AB76" s="1092"/>
      <c r="AC76" s="1092"/>
      <c r="AD76" s="1092"/>
      <c r="AE76" s="1092"/>
      <c r="AF76" s="1092"/>
      <c r="AG76" s="1092"/>
      <c r="AH76" s="1092"/>
      <c r="AI76" s="1092"/>
      <c r="AJ76" s="1092"/>
      <c r="AK76" s="1092"/>
      <c r="AL76" s="1092"/>
      <c r="AM76" s="1092"/>
      <c r="AN76" s="1092"/>
      <c r="AO76" s="1092"/>
      <c r="AP76" s="1092"/>
      <c r="AQ76" s="1092"/>
      <c r="AR76" s="92"/>
    </row>
    <row r="77" spans="1:46" ht="12" customHeight="1" x14ac:dyDescent="0.2">
      <c r="A77" s="94"/>
      <c r="B77" s="81"/>
      <c r="C77" s="15" t="s">
        <v>428</v>
      </c>
      <c r="J77" s="119"/>
      <c r="K77" s="102"/>
      <c r="L77" s="102"/>
      <c r="M77" s="102"/>
      <c r="R77" s="102"/>
      <c r="S77" s="102"/>
      <c r="T77" s="119"/>
      <c r="U77" s="102"/>
      <c r="V77" s="102"/>
      <c r="W77" s="102"/>
      <c r="X77" s="102"/>
      <c r="Y77" s="102"/>
      <c r="Z77" s="1092"/>
      <c r="AA77" s="1092"/>
      <c r="AB77" s="1092"/>
      <c r="AC77" s="1092"/>
      <c r="AD77" s="1092"/>
      <c r="AE77" s="1092"/>
      <c r="AF77" s="1092"/>
      <c r="AG77" s="1092"/>
      <c r="AH77" s="1092"/>
      <c r="AI77" s="1092"/>
      <c r="AJ77" s="1092"/>
      <c r="AK77" s="1092"/>
      <c r="AL77" s="1092"/>
      <c r="AM77" s="1092"/>
      <c r="AN77" s="1092"/>
      <c r="AO77" s="1092"/>
      <c r="AP77" s="1092"/>
      <c r="AQ77" s="1092"/>
      <c r="AR77" s="92"/>
      <c r="AT77" s="118"/>
    </row>
    <row r="78" spans="1:46" ht="3.65" customHeight="1" x14ac:dyDescent="0.2">
      <c r="A78" s="138"/>
      <c r="B78" s="163"/>
      <c r="C78" s="142"/>
      <c r="D78" s="142"/>
      <c r="E78" s="142"/>
      <c r="F78" s="142"/>
      <c r="G78" s="142"/>
      <c r="H78" s="142"/>
      <c r="I78" s="142"/>
      <c r="J78" s="124"/>
      <c r="K78" s="156"/>
      <c r="L78" s="156"/>
      <c r="M78" s="156"/>
      <c r="N78" s="142"/>
      <c r="O78" s="142"/>
      <c r="P78" s="142"/>
      <c r="Q78" s="142"/>
      <c r="R78" s="156"/>
      <c r="S78" s="156"/>
      <c r="T78" s="124"/>
      <c r="U78" s="156"/>
      <c r="V78" s="156"/>
      <c r="W78" s="156"/>
      <c r="X78" s="156"/>
      <c r="Y78" s="156"/>
      <c r="Z78" s="156"/>
      <c r="AA78" s="156"/>
      <c r="AB78" s="156"/>
      <c r="AC78" s="156"/>
      <c r="AD78" s="124"/>
      <c r="AE78" s="142"/>
      <c r="AF78" s="142"/>
      <c r="AG78" s="142"/>
      <c r="AH78" s="142"/>
      <c r="AI78" s="142"/>
      <c r="AJ78" s="142"/>
      <c r="AK78" s="142"/>
      <c r="AL78" s="142"/>
      <c r="AM78" s="142"/>
      <c r="AN78" s="124"/>
      <c r="AO78" s="156"/>
      <c r="AP78" s="156"/>
      <c r="AQ78" s="156"/>
      <c r="AR78" s="372"/>
      <c r="AT78" s="118"/>
    </row>
    <row r="79" spans="1:46" ht="12" customHeight="1" x14ac:dyDescent="0.2">
      <c r="A79" s="154"/>
      <c r="B79" s="164"/>
      <c r="C79" s="108"/>
      <c r="D79" s="108"/>
      <c r="E79" s="108"/>
      <c r="F79" s="108"/>
      <c r="G79" s="108"/>
      <c r="H79" s="108"/>
      <c r="I79" s="108"/>
      <c r="J79" s="129"/>
      <c r="K79" s="86"/>
      <c r="L79" s="86"/>
      <c r="M79" s="86"/>
      <c r="N79" s="108"/>
      <c r="O79" s="108"/>
      <c r="P79" s="108"/>
      <c r="Q79" s="108"/>
      <c r="R79" s="86"/>
      <c r="S79" s="86"/>
      <c r="T79" s="129"/>
      <c r="U79" s="86"/>
      <c r="V79" s="86"/>
      <c r="W79" s="86"/>
      <c r="X79" s="86"/>
      <c r="Y79" s="86"/>
      <c r="Z79" s="86"/>
      <c r="AA79" s="86"/>
      <c r="AB79" s="86"/>
      <c r="AC79" s="86"/>
      <c r="AD79" s="129"/>
      <c r="AE79" s="108"/>
      <c r="AF79" s="108"/>
      <c r="AG79" s="108"/>
      <c r="AH79" s="108"/>
      <c r="AI79" s="108"/>
      <c r="AJ79" s="108"/>
      <c r="AK79" s="108"/>
      <c r="AL79" s="108"/>
      <c r="AM79" s="108"/>
      <c r="AN79" s="129"/>
      <c r="AO79" s="86"/>
      <c r="AP79" s="86"/>
      <c r="AQ79" s="86"/>
      <c r="AR79" s="60"/>
    </row>
    <row r="80" spans="1:46" ht="13" customHeight="1" x14ac:dyDescent="0.2">
      <c r="A80" s="94"/>
      <c r="B80" s="102" t="s">
        <v>645</v>
      </c>
      <c r="P80" s="102"/>
      <c r="T80" s="102" t="s">
        <v>878</v>
      </c>
      <c r="AR80" s="92"/>
    </row>
    <row r="81" spans="1:46" ht="13" customHeight="1" x14ac:dyDescent="0.2">
      <c r="A81" s="94"/>
      <c r="B81" s="398" t="s">
        <v>319</v>
      </c>
      <c r="C81" s="399"/>
      <c r="D81" s="399"/>
      <c r="E81" s="399"/>
      <c r="F81" s="399"/>
      <c r="G81" s="400"/>
      <c r="H81" s="401"/>
      <c r="I81" s="398" t="s">
        <v>879</v>
      </c>
      <c r="J81" s="400"/>
      <c r="K81" s="400"/>
      <c r="L81" s="400"/>
      <c r="M81" s="400"/>
      <c r="N81" s="400"/>
      <c r="O81" s="401"/>
      <c r="Q81" s="103"/>
      <c r="T81" s="15">
        <v>5</v>
      </c>
      <c r="U81" s="103" t="s">
        <v>239</v>
      </c>
      <c r="V81" s="15" t="s">
        <v>676</v>
      </c>
      <c r="AR81" s="92"/>
    </row>
    <row r="82" spans="1:46" s="119" customFormat="1" ht="13" customHeight="1" x14ac:dyDescent="0.2">
      <c r="A82" s="94"/>
      <c r="B82" s="1158" t="s">
        <v>325</v>
      </c>
      <c r="C82" s="1158"/>
      <c r="D82" s="1158"/>
      <c r="E82" s="1158"/>
      <c r="F82" s="1158"/>
      <c r="G82" s="1158"/>
      <c r="H82" s="1158"/>
      <c r="I82" s="1093"/>
      <c r="J82" s="1094"/>
      <c r="K82" s="1094"/>
      <c r="L82" s="1094"/>
      <c r="M82" s="1094"/>
      <c r="N82" s="1094"/>
      <c r="O82" s="1095"/>
      <c r="P82" s="15"/>
      <c r="Q82" s="103"/>
      <c r="R82" s="15"/>
      <c r="S82" s="15"/>
      <c r="T82" s="15">
        <v>4</v>
      </c>
      <c r="U82" s="103" t="s">
        <v>239</v>
      </c>
      <c r="V82" s="15" t="s">
        <v>677</v>
      </c>
      <c r="W82" s="15"/>
      <c r="X82" s="15"/>
      <c r="Y82" s="15"/>
      <c r="Z82" s="15"/>
      <c r="AA82" s="15"/>
      <c r="AB82" s="15"/>
      <c r="AC82" s="15"/>
      <c r="AD82" s="15"/>
      <c r="AE82" s="15"/>
      <c r="AF82" s="15"/>
      <c r="AG82" s="15"/>
      <c r="AH82" s="15"/>
      <c r="AI82" s="15"/>
      <c r="AJ82" s="15"/>
      <c r="AK82" s="15"/>
      <c r="AL82" s="15"/>
      <c r="AM82" s="15"/>
      <c r="AN82" s="15"/>
      <c r="AO82" s="15"/>
      <c r="AP82" s="15"/>
      <c r="AQ82" s="15"/>
      <c r="AR82" s="92"/>
      <c r="AS82" s="15"/>
      <c r="AT82" s="15"/>
    </row>
    <row r="83" spans="1:46" ht="13" customHeight="1" x14ac:dyDescent="0.2">
      <c r="A83" s="94"/>
      <c r="B83" s="1158" t="s">
        <v>320</v>
      </c>
      <c r="C83" s="1158"/>
      <c r="D83" s="1158"/>
      <c r="E83" s="1158"/>
      <c r="F83" s="1158"/>
      <c r="G83" s="1158"/>
      <c r="H83" s="1158"/>
      <c r="I83" s="1093"/>
      <c r="J83" s="1094"/>
      <c r="K83" s="1094"/>
      <c r="L83" s="1094"/>
      <c r="M83" s="1094"/>
      <c r="N83" s="1094"/>
      <c r="O83" s="1095"/>
      <c r="Q83" s="103"/>
      <c r="T83" s="15">
        <v>3</v>
      </c>
      <c r="U83" s="103" t="s">
        <v>239</v>
      </c>
      <c r="V83" s="15" t="s">
        <v>678</v>
      </c>
      <c r="AR83" s="92"/>
    </row>
    <row r="84" spans="1:46" ht="13" customHeight="1" x14ac:dyDescent="0.2">
      <c r="A84" s="94"/>
      <c r="B84" s="1091"/>
      <c r="C84" s="1091"/>
      <c r="D84" s="1091"/>
      <c r="E84" s="1091"/>
      <c r="F84" s="1091"/>
      <c r="G84" s="1091"/>
      <c r="H84" s="1091"/>
      <c r="I84" s="1093"/>
      <c r="J84" s="1094"/>
      <c r="K84" s="1094"/>
      <c r="L84" s="1094"/>
      <c r="M84" s="1094"/>
      <c r="N84" s="1094"/>
      <c r="O84" s="1095"/>
      <c r="Q84" s="103"/>
      <c r="T84" s="15">
        <v>2</v>
      </c>
      <c r="U84" s="103" t="s">
        <v>239</v>
      </c>
      <c r="V84" s="15" t="s">
        <v>679</v>
      </c>
      <c r="AR84" s="92"/>
    </row>
    <row r="85" spans="1:46" ht="13" customHeight="1" x14ac:dyDescent="0.2">
      <c r="A85" s="94"/>
      <c r="B85" s="1091"/>
      <c r="C85" s="1091"/>
      <c r="D85" s="1091"/>
      <c r="E85" s="1091"/>
      <c r="F85" s="1091"/>
      <c r="G85" s="1091"/>
      <c r="H85" s="1091"/>
      <c r="I85" s="1093"/>
      <c r="J85" s="1094"/>
      <c r="K85" s="1094"/>
      <c r="L85" s="1094"/>
      <c r="M85" s="1094"/>
      <c r="N85" s="1094"/>
      <c r="O85" s="1095"/>
      <c r="Q85" s="103"/>
      <c r="T85" s="15">
        <v>1</v>
      </c>
      <c r="U85" s="103" t="s">
        <v>239</v>
      </c>
      <c r="V85" s="15" t="s">
        <v>680</v>
      </c>
      <c r="AR85" s="92"/>
    </row>
    <row r="86" spans="1:46" ht="13" customHeight="1" x14ac:dyDescent="0.2">
      <c r="A86" s="94"/>
      <c r="B86" s="90"/>
      <c r="C86" s="90"/>
      <c r="D86" s="90"/>
      <c r="E86" s="90"/>
      <c r="F86" s="90"/>
      <c r="G86" s="90"/>
      <c r="H86" s="90"/>
      <c r="I86" s="103"/>
      <c r="J86" s="103"/>
      <c r="K86" s="103"/>
      <c r="L86" s="103"/>
      <c r="M86" s="103"/>
      <c r="N86" s="103"/>
      <c r="Q86" s="103"/>
      <c r="U86" s="103"/>
      <c r="AR86" s="92"/>
    </row>
    <row r="87" spans="1:46" ht="13" customHeight="1" x14ac:dyDescent="0.2">
      <c r="A87" s="94"/>
      <c r="B87" s="102" t="s">
        <v>430</v>
      </c>
      <c r="AH87" s="81"/>
      <c r="AI87" s="94" t="s">
        <v>321</v>
      </c>
      <c r="AJ87" s="92"/>
      <c r="AK87" s="81"/>
      <c r="AL87" s="94" t="s">
        <v>322</v>
      </c>
      <c r="AR87" s="92"/>
    </row>
    <row r="88" spans="1:46" ht="13" customHeight="1" x14ac:dyDescent="0.2">
      <c r="A88" s="94"/>
      <c r="B88" s="102" t="s">
        <v>431</v>
      </c>
      <c r="AR88" s="92"/>
    </row>
    <row r="89" spans="1:46" ht="13" customHeight="1" x14ac:dyDescent="0.2">
      <c r="A89" s="94"/>
      <c r="C89" s="156" t="s">
        <v>434</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92"/>
    </row>
    <row r="90" spans="1:46" ht="13" customHeight="1" x14ac:dyDescent="0.2">
      <c r="A90" s="94"/>
      <c r="B90" s="92"/>
      <c r="C90" s="81"/>
      <c r="D90" s="1121" t="s">
        <v>880</v>
      </c>
      <c r="E90" s="1122"/>
      <c r="F90" s="1122"/>
      <c r="G90" s="1122"/>
      <c r="H90" s="1122"/>
      <c r="I90" s="1122"/>
      <c r="J90" s="1122"/>
      <c r="K90" s="1122"/>
      <c r="L90" s="1122"/>
      <c r="M90" s="1122"/>
      <c r="N90" s="1122"/>
      <c r="O90" s="1122"/>
      <c r="P90" s="1122"/>
      <c r="Q90" s="1123"/>
      <c r="R90" s="220"/>
      <c r="S90" s="108" t="s">
        <v>432</v>
      </c>
      <c r="T90" s="108"/>
      <c r="U90" s="108"/>
      <c r="V90" s="108"/>
      <c r="W90" s="108"/>
      <c r="X90" s="108"/>
      <c r="Y90" s="108"/>
      <c r="Z90" s="108"/>
      <c r="AA90" s="108"/>
      <c r="AB90" s="108"/>
      <c r="AC90" s="108"/>
      <c r="AD90" s="108"/>
      <c r="AE90" s="108"/>
      <c r="AF90" s="81"/>
      <c r="AG90" s="108" t="s">
        <v>433</v>
      </c>
      <c r="AH90" s="108"/>
      <c r="AI90" s="108"/>
      <c r="AJ90" s="108"/>
      <c r="AK90" s="108"/>
      <c r="AL90" s="108"/>
      <c r="AM90" s="108"/>
      <c r="AN90" s="108"/>
      <c r="AO90" s="108"/>
      <c r="AP90" s="108"/>
      <c r="AQ90" s="108"/>
      <c r="AR90" s="230"/>
    </row>
    <row r="91" spans="1:46" ht="13" customHeight="1" x14ac:dyDescent="0.2">
      <c r="A91" s="94"/>
      <c r="B91" s="92"/>
      <c r="C91" s="94"/>
      <c r="D91" s="15" t="s">
        <v>329</v>
      </c>
      <c r="Q91" s="92"/>
      <c r="S91" s="15" t="s">
        <v>323</v>
      </c>
      <c r="AF91" s="94"/>
      <c r="AR91" s="230"/>
    </row>
    <row r="92" spans="1:46" ht="13" customHeight="1" x14ac:dyDescent="0.2">
      <c r="A92" s="94"/>
      <c r="B92" s="92"/>
      <c r="C92" s="94"/>
      <c r="D92" s="1060"/>
      <c r="E92" s="1060"/>
      <c r="F92" s="1060"/>
      <c r="G92" s="1060"/>
      <c r="H92" s="1060"/>
      <c r="I92" s="1060"/>
      <c r="J92" s="1060"/>
      <c r="K92" s="1060"/>
      <c r="L92" s="1060"/>
      <c r="M92" s="1060"/>
      <c r="N92" s="1060"/>
      <c r="O92" s="1060"/>
      <c r="Q92" s="92"/>
      <c r="S92" s="1060"/>
      <c r="T92" s="1060"/>
      <c r="U92" s="1060"/>
      <c r="V92" s="1060"/>
      <c r="W92" s="1060"/>
      <c r="X92" s="1060"/>
      <c r="Y92" s="1060"/>
      <c r="Z92" s="1060"/>
      <c r="AA92" s="1060"/>
      <c r="AB92" s="1060"/>
      <c r="AC92" s="1060"/>
      <c r="AD92" s="1060"/>
      <c r="AF92" s="94"/>
      <c r="AR92" s="230"/>
    </row>
    <row r="93" spans="1:46" ht="13" customHeight="1" x14ac:dyDescent="0.2">
      <c r="A93" s="94"/>
      <c r="B93" s="92"/>
      <c r="C93" s="94"/>
      <c r="D93" s="15" t="s">
        <v>323</v>
      </c>
      <c r="Q93" s="92"/>
      <c r="AF93" s="94"/>
      <c r="AR93" s="230"/>
    </row>
    <row r="94" spans="1:46" ht="13" customHeight="1" x14ac:dyDescent="0.2">
      <c r="A94" s="94"/>
      <c r="B94" s="92"/>
      <c r="C94" s="94"/>
      <c r="D94" s="1060"/>
      <c r="E94" s="1060"/>
      <c r="F94" s="1060"/>
      <c r="G94" s="1060"/>
      <c r="H94" s="1060"/>
      <c r="I94" s="1060"/>
      <c r="J94" s="1060"/>
      <c r="K94" s="1060"/>
      <c r="L94" s="1060"/>
      <c r="M94" s="1060"/>
      <c r="N94" s="1060"/>
      <c r="O94" s="1060"/>
      <c r="Q94" s="92"/>
      <c r="AF94" s="94"/>
      <c r="AR94" s="230"/>
    </row>
    <row r="95" spans="1:46" ht="13" customHeight="1" x14ac:dyDescent="0.2">
      <c r="A95" s="94"/>
      <c r="B95" s="92"/>
      <c r="C95" s="94"/>
      <c r="D95" s="15" t="s">
        <v>324</v>
      </c>
      <c r="G95" s="102"/>
      <c r="H95" s="102"/>
      <c r="I95" s="102"/>
      <c r="J95" s="102"/>
      <c r="K95" s="102"/>
      <c r="Q95" s="92"/>
      <c r="AF95" s="94"/>
      <c r="AR95" s="230"/>
    </row>
    <row r="96" spans="1:46" ht="13" customHeight="1" x14ac:dyDescent="0.2">
      <c r="A96" s="94"/>
      <c r="B96" s="92"/>
      <c r="C96" s="138"/>
      <c r="D96" s="1085"/>
      <c r="E96" s="1085"/>
      <c r="F96" s="1085"/>
      <c r="G96" s="142" t="s">
        <v>642</v>
      </c>
      <c r="H96" s="156"/>
      <c r="I96" s="156"/>
      <c r="J96" s="156"/>
      <c r="K96" s="156"/>
      <c r="L96" s="142"/>
      <c r="M96" s="142"/>
      <c r="N96" s="142"/>
      <c r="O96" s="142"/>
      <c r="P96" s="142"/>
      <c r="Q96" s="136"/>
      <c r="R96" s="142"/>
      <c r="S96" s="142"/>
      <c r="T96" s="142"/>
      <c r="U96" s="142"/>
      <c r="V96" s="142"/>
      <c r="W96" s="142"/>
      <c r="X96" s="142"/>
      <c r="Y96" s="142"/>
      <c r="Z96" s="142"/>
      <c r="AA96" s="142"/>
      <c r="AB96" s="142"/>
      <c r="AC96" s="142"/>
      <c r="AD96" s="142"/>
      <c r="AE96" s="142"/>
      <c r="AF96" s="138"/>
      <c r="AG96" s="142"/>
      <c r="AH96" s="142"/>
      <c r="AI96" s="142"/>
      <c r="AJ96" s="142"/>
      <c r="AK96" s="142"/>
      <c r="AL96" s="142"/>
      <c r="AM96" s="142"/>
      <c r="AN96" s="142"/>
      <c r="AO96" s="142"/>
      <c r="AP96" s="142"/>
      <c r="AQ96" s="142"/>
      <c r="AR96" s="230"/>
    </row>
    <row r="97" spans="1:44" ht="13" customHeight="1" x14ac:dyDescent="0.2">
      <c r="A97" s="94"/>
      <c r="C97" s="86" t="s">
        <v>681</v>
      </c>
      <c r="D97" s="108"/>
      <c r="E97" s="108"/>
      <c r="F97" s="108"/>
      <c r="G97" s="108"/>
      <c r="H97" s="108"/>
      <c r="I97" s="108"/>
      <c r="J97" s="108"/>
      <c r="K97" s="108"/>
      <c r="L97" s="108"/>
      <c r="M97" s="108"/>
      <c r="N97" s="108"/>
      <c r="O97" s="108"/>
      <c r="P97" s="108"/>
      <c r="Q97" s="108"/>
      <c r="R97" s="108"/>
      <c r="S97" s="86"/>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92"/>
    </row>
    <row r="98" spans="1:44" ht="13" customHeight="1" x14ac:dyDescent="0.2">
      <c r="A98" s="94"/>
      <c r="C98" s="15" t="s">
        <v>337</v>
      </c>
      <c r="E98" s="1125"/>
      <c r="F98" s="1125"/>
      <c r="G98" s="103" t="s">
        <v>317</v>
      </c>
      <c r="H98" s="1125"/>
      <c r="I98" s="1125"/>
      <c r="J98" s="1125"/>
      <c r="L98" s="15" t="s">
        <v>318</v>
      </c>
      <c r="M98" s="1125"/>
      <c r="N98" s="1125"/>
      <c r="O98" s="103" t="s">
        <v>317</v>
      </c>
      <c r="P98" s="1125"/>
      <c r="Q98" s="1125"/>
      <c r="R98" s="1125"/>
      <c r="AR98" s="92"/>
    </row>
    <row r="99" spans="1:44" ht="13" customHeight="1" x14ac:dyDescent="0.2">
      <c r="A99" s="94"/>
      <c r="C99" s="102" t="s">
        <v>682</v>
      </c>
      <c r="E99" s="108"/>
      <c r="F99" s="108"/>
      <c r="H99" s="108"/>
      <c r="I99" s="108"/>
      <c r="J99" s="108"/>
      <c r="M99" s="108"/>
      <c r="N99" s="108"/>
      <c r="P99" s="108"/>
      <c r="Q99" s="108"/>
      <c r="R99" s="108"/>
      <c r="AR99" s="92"/>
    </row>
    <row r="100" spans="1:44" ht="13" customHeight="1" x14ac:dyDescent="0.2">
      <c r="A100" s="94"/>
      <c r="C100" s="1085"/>
      <c r="D100" s="1085"/>
      <c r="E100" s="15" t="s">
        <v>667</v>
      </c>
      <c r="AR100" s="92"/>
    </row>
    <row r="101" spans="1:44" ht="13" customHeight="1" x14ac:dyDescent="0.2">
      <c r="A101" s="94"/>
      <c r="C101" s="86" t="s">
        <v>435</v>
      </c>
      <c r="D101" s="108"/>
      <c r="AR101" s="92"/>
    </row>
    <row r="102" spans="1:44" ht="13" customHeight="1" x14ac:dyDescent="0.2">
      <c r="A102" s="94"/>
      <c r="C102" s="1085"/>
      <c r="D102" s="1085"/>
      <c r="E102" s="15" t="s">
        <v>668</v>
      </c>
      <c r="AR102" s="92"/>
    </row>
    <row r="103" spans="1:44" ht="13" customHeight="1" x14ac:dyDescent="0.2">
      <c r="A103" s="94"/>
      <c r="C103" s="86" t="s">
        <v>436</v>
      </c>
      <c r="D103" s="108"/>
      <c r="K103" s="119"/>
      <c r="L103" s="102"/>
      <c r="M103" s="102"/>
      <c r="N103" s="102"/>
      <c r="S103" s="102"/>
      <c r="T103" s="102"/>
      <c r="U103" s="119"/>
      <c r="V103" s="102"/>
      <c r="W103" s="102"/>
      <c r="X103" s="102"/>
      <c r="Y103" s="102"/>
      <c r="Z103" s="102"/>
      <c r="AA103" s="102"/>
      <c r="AB103" s="102"/>
      <c r="AC103" s="102"/>
      <c r="AD103" s="102"/>
      <c r="AE103" s="119"/>
      <c r="AO103" s="119"/>
      <c r="AP103" s="102"/>
      <c r="AQ103" s="102"/>
      <c r="AR103" s="175"/>
    </row>
    <row r="104" spans="1:44" ht="13" customHeight="1" x14ac:dyDescent="0.2">
      <c r="A104" s="94"/>
      <c r="C104" s="15" t="s">
        <v>684</v>
      </c>
      <c r="J104" s="1060"/>
      <c r="K104" s="1060"/>
      <c r="L104" s="1060"/>
      <c r="M104" s="1060"/>
      <c r="N104" s="1060"/>
      <c r="O104" s="1060"/>
      <c r="P104" s="1060"/>
      <c r="Q104" s="1060"/>
      <c r="R104" s="1060"/>
      <c r="S104" s="1060"/>
      <c r="T104" s="1060"/>
      <c r="U104" s="1060"/>
      <c r="V104" s="1060"/>
      <c r="W104" s="1060"/>
      <c r="X104" s="1060"/>
      <c r="Y104" s="1060"/>
      <c r="Z104" s="1060"/>
      <c r="AA104" s="1060"/>
      <c r="AB104" s="1060"/>
      <c r="AC104" s="1060"/>
      <c r="AD104" s="1060"/>
      <c r="AE104" s="1060"/>
      <c r="AF104" s="1060"/>
      <c r="AG104" s="1060"/>
      <c r="AH104" s="1060"/>
      <c r="AI104" s="1060"/>
      <c r="AJ104" s="1060"/>
      <c r="AK104" s="1060"/>
      <c r="AL104" s="1060"/>
      <c r="AM104" s="1060"/>
      <c r="AN104" s="1060"/>
      <c r="AO104" s="1060"/>
      <c r="AP104" s="1060"/>
      <c r="AQ104" s="1060"/>
      <c r="AR104" s="92"/>
    </row>
    <row r="105" spans="1:44" ht="13" customHeight="1" x14ac:dyDescent="0.2">
      <c r="A105" s="94"/>
      <c r="C105" s="15" t="s">
        <v>437</v>
      </c>
      <c r="J105" s="1060"/>
      <c r="K105" s="1060"/>
      <c r="L105" s="1060"/>
      <c r="M105" s="1060"/>
      <c r="N105" s="1060"/>
      <c r="O105" s="1060"/>
      <c r="P105" s="1060"/>
      <c r="Q105" s="1060"/>
      <c r="R105" s="1060"/>
      <c r="S105" s="1060"/>
      <c r="T105" s="1060"/>
      <c r="U105" s="1060"/>
      <c r="V105" s="1060"/>
      <c r="W105" s="1060"/>
      <c r="X105" s="1060"/>
      <c r="Y105" s="1060"/>
      <c r="Z105" s="1060"/>
      <c r="AA105" s="1060"/>
      <c r="AB105" s="1060"/>
      <c r="AC105" s="1060"/>
      <c r="AD105" s="1060"/>
      <c r="AE105" s="1060"/>
      <c r="AF105" s="1060"/>
      <c r="AG105" s="1060"/>
      <c r="AH105" s="1060"/>
      <c r="AI105" s="1060"/>
      <c r="AJ105" s="1060"/>
      <c r="AK105" s="1060"/>
      <c r="AL105" s="1060"/>
      <c r="AM105" s="1060"/>
      <c r="AN105" s="1060"/>
      <c r="AO105" s="1060"/>
      <c r="AP105" s="1060"/>
      <c r="AQ105" s="1060"/>
      <c r="AR105" s="92"/>
    </row>
    <row r="106" spans="1:44" ht="13" customHeight="1" x14ac:dyDescent="0.2">
      <c r="A106" s="94"/>
      <c r="C106" s="15" t="s">
        <v>683</v>
      </c>
      <c r="AR106" s="92"/>
    </row>
    <row r="107" spans="1:44" ht="13" customHeight="1" x14ac:dyDescent="0.2">
      <c r="A107" s="94"/>
      <c r="M107" s="1060"/>
      <c r="N107" s="1060"/>
      <c r="O107" s="1060"/>
      <c r="P107" s="1060"/>
      <c r="Q107" s="1060"/>
      <c r="R107" s="1060"/>
      <c r="S107" s="1060"/>
      <c r="T107" s="1060"/>
      <c r="U107" s="1060"/>
      <c r="V107" s="1060"/>
      <c r="W107" s="1060"/>
      <c r="X107" s="1060"/>
      <c r="Y107" s="1060"/>
      <c r="Z107" s="1060"/>
      <c r="AA107" s="1060"/>
      <c r="AB107" s="1060"/>
      <c r="AC107" s="1060"/>
      <c r="AD107" s="1060"/>
      <c r="AE107" s="1060"/>
      <c r="AF107" s="1060"/>
      <c r="AG107" s="1060"/>
      <c r="AH107" s="1060"/>
      <c r="AI107" s="1060"/>
      <c r="AJ107" s="1060"/>
      <c r="AK107" s="1060"/>
      <c r="AL107" s="1060"/>
      <c r="AM107" s="1060"/>
      <c r="AN107" s="1060"/>
      <c r="AO107" s="1060"/>
      <c r="AP107" s="1060"/>
      <c r="AQ107" s="1060"/>
      <c r="AR107" s="92"/>
    </row>
    <row r="108" spans="1:44" ht="13" customHeight="1" x14ac:dyDescent="0.2">
      <c r="A108" s="94"/>
      <c r="C108" s="1119" t="s">
        <v>438</v>
      </c>
      <c r="D108" s="1119"/>
      <c r="E108" s="1119"/>
      <c r="F108" s="1119"/>
      <c r="G108" s="1119"/>
      <c r="H108" s="1119"/>
      <c r="I108" s="1119"/>
      <c r="J108" s="1119"/>
      <c r="K108" s="1119"/>
      <c r="L108" s="1119"/>
      <c r="M108" s="1119"/>
      <c r="N108" s="1119"/>
      <c r="O108" s="1119"/>
      <c r="P108" s="1119"/>
      <c r="Q108" s="1119"/>
      <c r="R108" s="1119"/>
      <c r="S108" s="1119"/>
      <c r="T108" s="1119"/>
      <c r="U108" s="1119"/>
      <c r="V108" s="1119"/>
      <c r="W108" s="1119"/>
      <c r="X108" s="1119"/>
      <c r="Y108" s="1119"/>
      <c r="Z108" s="1119"/>
      <c r="AA108" s="1119"/>
      <c r="AB108" s="1119"/>
      <c r="AC108" s="1119"/>
      <c r="AD108" s="1119"/>
      <c r="AE108" s="1119"/>
      <c r="AF108" s="1119"/>
      <c r="AG108" s="1119"/>
      <c r="AH108" s="1119"/>
      <c r="AI108" s="1119"/>
      <c r="AJ108" s="1119"/>
      <c r="AK108" s="1119"/>
      <c r="AL108" s="1119"/>
      <c r="AM108" s="1119"/>
      <c r="AN108" s="1119"/>
      <c r="AO108" s="1119"/>
      <c r="AP108" s="1119"/>
      <c r="AQ108" s="1119"/>
      <c r="AR108" s="1120"/>
    </row>
    <row r="109" spans="1:44" ht="13" customHeight="1" x14ac:dyDescent="0.2">
      <c r="A109" s="94"/>
      <c r="B109" s="92"/>
      <c r="C109" s="154" t="s">
        <v>326</v>
      </c>
      <c r="D109" s="108"/>
      <c r="E109" s="108"/>
      <c r="F109" s="108"/>
      <c r="G109" s="108"/>
      <c r="H109" s="108"/>
      <c r="I109" s="108"/>
      <c r="J109" s="108"/>
      <c r="K109" s="108"/>
      <c r="L109" s="108"/>
      <c r="M109" s="108"/>
      <c r="N109" s="108"/>
      <c r="O109" s="108"/>
      <c r="P109" s="154" t="s">
        <v>439</v>
      </c>
      <c r="Q109" s="108"/>
      <c r="R109" s="108"/>
      <c r="S109" s="108"/>
      <c r="T109" s="108"/>
      <c r="U109" s="108"/>
      <c r="V109" s="108"/>
      <c r="W109" s="108"/>
      <c r="X109" s="108"/>
      <c r="Y109" s="108"/>
      <c r="Z109" s="108"/>
      <c r="AA109" s="108"/>
      <c r="AB109" s="108"/>
      <c r="AC109" s="60"/>
      <c r="AD109" s="154" t="s">
        <v>440</v>
      </c>
      <c r="AE109" s="108"/>
      <c r="AF109" s="108"/>
      <c r="AG109" s="108"/>
      <c r="AH109" s="108"/>
      <c r="AI109" s="108"/>
      <c r="AJ109" s="108"/>
      <c r="AK109" s="108"/>
      <c r="AL109" s="108"/>
      <c r="AM109" s="108"/>
      <c r="AN109" s="108"/>
      <c r="AO109" s="108"/>
      <c r="AP109" s="108"/>
      <c r="AQ109" s="60"/>
      <c r="AR109" s="92"/>
    </row>
    <row r="110" spans="1:44" ht="13" customHeight="1" x14ac:dyDescent="0.2">
      <c r="A110" s="94"/>
      <c r="B110" s="92"/>
      <c r="C110" s="147" t="s">
        <v>327</v>
      </c>
      <c r="D110" s="100"/>
      <c r="E110" s="100"/>
      <c r="F110" s="100"/>
      <c r="G110" s="100"/>
      <c r="H110" s="100"/>
      <c r="I110" s="100"/>
      <c r="J110" s="100"/>
      <c r="K110" s="100"/>
      <c r="L110" s="100"/>
      <c r="M110" s="100"/>
      <c r="N110" s="100"/>
      <c r="O110" s="100"/>
      <c r="P110" s="81"/>
      <c r="Q110" s="1102" t="s">
        <v>441</v>
      </c>
      <c r="R110" s="1103"/>
      <c r="S110" s="1103"/>
      <c r="T110" s="1103"/>
      <c r="U110" s="1104"/>
      <c r="V110" s="81"/>
      <c r="W110" s="1102" t="s">
        <v>443</v>
      </c>
      <c r="X110" s="1103"/>
      <c r="Y110" s="1103"/>
      <c r="Z110" s="1103"/>
      <c r="AA110" s="1103"/>
      <c r="AB110" s="1103"/>
      <c r="AC110" s="1104"/>
      <c r="AD110" s="81"/>
      <c r="AE110" s="100" t="s">
        <v>442</v>
      </c>
      <c r="AF110" s="100"/>
      <c r="AG110" s="100"/>
      <c r="AH110" s="100"/>
      <c r="AI110" s="100"/>
      <c r="AJ110" s="81"/>
      <c r="AK110" s="100" t="s">
        <v>726</v>
      </c>
      <c r="AL110" s="100"/>
      <c r="AM110" s="100"/>
      <c r="AN110" s="100"/>
      <c r="AO110" s="100"/>
      <c r="AP110" s="100"/>
      <c r="AQ110" s="148"/>
      <c r="AR110" s="92"/>
    </row>
    <row r="111" spans="1:44" ht="13" customHeight="1" x14ac:dyDescent="0.2">
      <c r="A111" s="94"/>
      <c r="B111" s="92"/>
      <c r="C111" s="94" t="s">
        <v>840</v>
      </c>
      <c r="P111" s="81"/>
      <c r="Q111" s="1102" t="s">
        <v>441</v>
      </c>
      <c r="R111" s="1103"/>
      <c r="S111" s="1103"/>
      <c r="T111" s="1103"/>
      <c r="U111" s="1104"/>
      <c r="V111" s="81"/>
      <c r="W111" s="1102" t="s">
        <v>443</v>
      </c>
      <c r="X111" s="1103"/>
      <c r="Y111" s="1103"/>
      <c r="Z111" s="1103"/>
      <c r="AA111" s="1103"/>
      <c r="AB111" s="1103"/>
      <c r="AC111" s="1104"/>
      <c r="AD111" s="81"/>
      <c r="AE111" s="100" t="s">
        <v>442</v>
      </c>
      <c r="AG111" s="100"/>
      <c r="AH111" s="100"/>
      <c r="AI111" s="100"/>
      <c r="AJ111" s="81"/>
      <c r="AK111" s="100" t="s">
        <v>726</v>
      </c>
      <c r="AL111" s="100"/>
      <c r="AQ111" s="92"/>
      <c r="AR111" s="92"/>
    </row>
    <row r="112" spans="1:44" ht="13" customHeight="1" x14ac:dyDescent="0.2">
      <c r="A112" s="94"/>
      <c r="B112" s="92"/>
      <c r="C112" s="147" t="s">
        <v>328</v>
      </c>
      <c r="D112" s="100"/>
      <c r="E112" s="100"/>
      <c r="F112" s="100"/>
      <c r="G112" s="100"/>
      <c r="H112" s="100"/>
      <c r="I112" s="100"/>
      <c r="J112" s="100"/>
      <c r="K112" s="100"/>
      <c r="L112" s="100"/>
      <c r="M112" s="100"/>
      <c r="N112" s="100"/>
      <c r="O112" s="100"/>
      <c r="P112" s="447"/>
      <c r="Q112" s="448"/>
      <c r="R112" s="448"/>
      <c r="S112" s="100" t="s">
        <v>444</v>
      </c>
      <c r="T112" s="100"/>
      <c r="U112" s="100"/>
      <c r="V112" s="100"/>
      <c r="W112" s="100"/>
      <c r="X112" s="100"/>
      <c r="Y112" s="100"/>
      <c r="Z112" s="100"/>
      <c r="AA112" s="100"/>
      <c r="AB112" s="100"/>
      <c r="AC112" s="148"/>
      <c r="AD112" s="1093"/>
      <c r="AE112" s="1094"/>
      <c r="AF112" s="1094"/>
      <c r="AG112" s="100" t="s">
        <v>444</v>
      </c>
      <c r="AH112" s="100"/>
      <c r="AI112" s="100"/>
      <c r="AJ112" s="100"/>
      <c r="AK112" s="100"/>
      <c r="AL112" s="100"/>
      <c r="AM112" s="100"/>
      <c r="AN112" s="100"/>
      <c r="AO112" s="100"/>
      <c r="AP112" s="100"/>
      <c r="AQ112" s="148"/>
      <c r="AR112" s="92"/>
    </row>
    <row r="113" spans="1:44" ht="11.5" customHeight="1" x14ac:dyDescent="0.2">
      <c r="A113" s="94"/>
      <c r="C113" s="108"/>
      <c r="D113" s="108"/>
      <c r="E113" s="108"/>
      <c r="F113" s="108"/>
      <c r="G113" s="108"/>
      <c r="H113" s="108"/>
      <c r="I113" s="108"/>
      <c r="J113" s="108"/>
      <c r="K113" s="108"/>
      <c r="L113" s="108"/>
      <c r="M113" s="108"/>
      <c r="N113" s="108"/>
      <c r="O113" s="108"/>
      <c r="P113" s="279"/>
      <c r="Q113" s="279"/>
      <c r="R113" s="279"/>
      <c r="S113" s="108"/>
      <c r="T113" s="108"/>
      <c r="U113" s="108"/>
      <c r="V113" s="108"/>
      <c r="W113" s="108"/>
      <c r="X113" s="108"/>
      <c r="Y113" s="108"/>
      <c r="Z113" s="108"/>
      <c r="AA113" s="108"/>
      <c r="AB113" s="108"/>
      <c r="AC113" s="108"/>
      <c r="AD113" s="279"/>
      <c r="AE113" s="279"/>
      <c r="AF113" s="279"/>
      <c r="AG113" s="108"/>
      <c r="AH113" s="108"/>
      <c r="AI113" s="108"/>
      <c r="AJ113" s="108"/>
      <c r="AK113" s="108"/>
      <c r="AL113" s="108"/>
      <c r="AM113" s="108"/>
      <c r="AN113" s="108"/>
      <c r="AO113" s="108"/>
      <c r="AP113" s="108"/>
      <c r="AQ113" s="108"/>
      <c r="AR113" s="92"/>
    </row>
    <row r="114" spans="1:44" ht="13" customHeight="1" x14ac:dyDescent="0.2">
      <c r="A114" s="94"/>
      <c r="B114" s="72" t="s">
        <v>950</v>
      </c>
      <c r="C114" s="85"/>
      <c r="D114" s="85"/>
      <c r="E114" s="85"/>
      <c r="F114" s="85"/>
      <c r="G114" s="85"/>
      <c r="H114" s="85"/>
      <c r="I114" s="85"/>
      <c r="J114" s="85"/>
      <c r="K114" s="32"/>
      <c r="L114" s="32"/>
      <c r="M114" s="32"/>
      <c r="N114" s="32"/>
      <c r="O114" s="32"/>
      <c r="P114" s="32"/>
      <c r="Q114" s="32"/>
      <c r="R114" s="32"/>
      <c r="AR114" s="92"/>
    </row>
    <row r="115" spans="1:44" ht="13" customHeight="1" x14ac:dyDescent="0.2">
      <c r="A115" s="94"/>
      <c r="B115" s="72"/>
      <c r="C115" s="1124" t="s">
        <v>1247</v>
      </c>
      <c r="D115" s="1124"/>
      <c r="E115" s="1124"/>
      <c r="F115" s="1124"/>
      <c r="G115" s="1124"/>
      <c r="H115" s="1124"/>
      <c r="I115" s="1124"/>
      <c r="J115" s="1124"/>
      <c r="K115" s="1124"/>
      <c r="L115" s="1124"/>
      <c r="M115" s="1124"/>
      <c r="N115" s="1124"/>
      <c r="O115" s="1124"/>
      <c r="P115" s="1124"/>
      <c r="Q115" s="1124"/>
      <c r="R115" s="1124"/>
      <c r="S115" s="1124"/>
      <c r="T115" s="1124"/>
      <c r="U115" s="1124"/>
      <c r="V115" s="1124"/>
      <c r="W115" s="1124"/>
      <c r="X115" s="1124"/>
      <c r="Y115" s="1124"/>
      <c r="Z115" s="1124"/>
      <c r="AA115" s="1124"/>
      <c r="AB115" s="1124"/>
      <c r="AC115" s="1124"/>
      <c r="AD115" s="1124"/>
      <c r="AE115" s="1124"/>
      <c r="AF115" s="1124"/>
      <c r="AG115" s="1124"/>
      <c r="AH115" s="1124"/>
      <c r="AI115" s="1124"/>
      <c r="AJ115" s="1124"/>
      <c r="AK115" s="1124"/>
      <c r="AL115" s="1124"/>
      <c r="AM115" s="1124"/>
      <c r="AN115" s="1124"/>
      <c r="AO115" s="1124"/>
      <c r="AP115" s="1124"/>
      <c r="AQ115" s="1124"/>
      <c r="AR115" s="92"/>
    </row>
    <row r="116" spans="1:44" ht="13" customHeight="1" x14ac:dyDescent="0.2">
      <c r="A116" s="94"/>
      <c r="B116" s="72"/>
      <c r="C116" s="1124"/>
      <c r="D116" s="1124"/>
      <c r="E116" s="1124"/>
      <c r="F116" s="1124"/>
      <c r="G116" s="1124"/>
      <c r="H116" s="1124"/>
      <c r="I116" s="1124"/>
      <c r="J116" s="1124"/>
      <c r="K116" s="1124"/>
      <c r="L116" s="1124"/>
      <c r="M116" s="1124"/>
      <c r="N116" s="1124"/>
      <c r="O116" s="1124"/>
      <c r="P116" s="1124"/>
      <c r="Q116" s="1124"/>
      <c r="R116" s="1124"/>
      <c r="S116" s="1124"/>
      <c r="T116" s="1124"/>
      <c r="U116" s="1124"/>
      <c r="V116" s="1124"/>
      <c r="W116" s="1124"/>
      <c r="X116" s="1124"/>
      <c r="Y116" s="1124"/>
      <c r="Z116" s="1124"/>
      <c r="AA116" s="1124"/>
      <c r="AB116" s="1124"/>
      <c r="AC116" s="1124"/>
      <c r="AD116" s="1124"/>
      <c r="AE116" s="1124"/>
      <c r="AF116" s="1124"/>
      <c r="AG116" s="1124"/>
      <c r="AH116" s="1124"/>
      <c r="AI116" s="1124"/>
      <c r="AJ116" s="1124"/>
      <c r="AK116" s="1124"/>
      <c r="AL116" s="1124"/>
      <c r="AM116" s="1124"/>
      <c r="AN116" s="1124"/>
      <c r="AO116" s="1124"/>
      <c r="AP116" s="1124"/>
      <c r="AQ116" s="1124"/>
      <c r="AR116" s="92"/>
    </row>
    <row r="117" spans="1:44" ht="17.149999999999999" customHeight="1" x14ac:dyDescent="0.2">
      <c r="A117" s="94"/>
      <c r="B117" s="72"/>
      <c r="C117" s="1124"/>
      <c r="D117" s="1124"/>
      <c r="E117" s="1124"/>
      <c r="F117" s="1124"/>
      <c r="G117" s="1124"/>
      <c r="H117" s="1124"/>
      <c r="I117" s="1124"/>
      <c r="J117" s="1124"/>
      <c r="K117" s="1124"/>
      <c r="L117" s="1124"/>
      <c r="M117" s="1124"/>
      <c r="N117" s="1124"/>
      <c r="O117" s="1124"/>
      <c r="P117" s="1124"/>
      <c r="Q117" s="1124"/>
      <c r="R117" s="1124"/>
      <c r="S117" s="1124"/>
      <c r="T117" s="1124"/>
      <c r="U117" s="1124"/>
      <c r="V117" s="1124"/>
      <c r="W117" s="1124"/>
      <c r="X117" s="1124"/>
      <c r="Y117" s="1124"/>
      <c r="Z117" s="1124"/>
      <c r="AA117" s="1124"/>
      <c r="AB117" s="1124"/>
      <c r="AC117" s="1124"/>
      <c r="AD117" s="1124"/>
      <c r="AE117" s="1124"/>
      <c r="AF117" s="1124"/>
      <c r="AG117" s="1124"/>
      <c r="AH117" s="1124"/>
      <c r="AI117" s="1124"/>
      <c r="AJ117" s="1124"/>
      <c r="AK117" s="1124"/>
      <c r="AL117" s="1124"/>
      <c r="AM117" s="1124"/>
      <c r="AN117" s="1124"/>
      <c r="AO117" s="1124"/>
      <c r="AP117" s="1124"/>
      <c r="AQ117" s="1124"/>
      <c r="AR117" s="92"/>
    </row>
    <row r="118" spans="1:44" ht="13" customHeight="1" x14ac:dyDescent="0.2">
      <c r="A118" s="94"/>
      <c r="B118" s="72"/>
      <c r="C118" s="650" t="s">
        <v>1248</v>
      </c>
      <c r="D118" s="650"/>
      <c r="E118" s="650"/>
      <c r="F118" s="650"/>
      <c r="G118" s="650"/>
      <c r="H118" s="650"/>
      <c r="I118" s="650"/>
      <c r="J118" s="650"/>
      <c r="K118" s="650"/>
      <c r="L118" s="650"/>
      <c r="M118" s="650"/>
      <c r="N118" s="650"/>
      <c r="O118" s="650"/>
      <c r="P118" s="650"/>
      <c r="Q118" s="650"/>
      <c r="R118" s="650"/>
      <c r="S118" s="650"/>
      <c r="T118" s="650"/>
      <c r="U118" s="650"/>
      <c r="V118" s="650"/>
      <c r="W118" s="650"/>
      <c r="X118" s="650"/>
      <c r="Y118" s="650"/>
      <c r="Z118" s="650"/>
      <c r="AA118" s="650"/>
      <c r="AB118" s="650"/>
      <c r="AC118" s="650"/>
      <c r="AD118" s="650"/>
      <c r="AE118" s="650"/>
      <c r="AF118" s="650"/>
      <c r="AG118" s="650"/>
      <c r="AH118" s="650"/>
      <c r="AI118" s="650"/>
      <c r="AJ118" s="650"/>
      <c r="AK118" s="650"/>
      <c r="AL118" s="650"/>
      <c r="AM118" s="650"/>
      <c r="AN118" s="650"/>
      <c r="AO118" s="650"/>
      <c r="AP118" s="650"/>
      <c r="AQ118" s="650"/>
      <c r="AR118" s="651"/>
    </row>
    <row r="119" spans="1:44" ht="13" customHeight="1" x14ac:dyDescent="0.2">
      <c r="A119" s="94"/>
      <c r="B119" s="72"/>
      <c r="C119" s="650"/>
      <c r="D119" s="650"/>
      <c r="E119" s="650"/>
      <c r="F119" s="650"/>
      <c r="G119" s="650"/>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0"/>
      <c r="AL119" s="650"/>
      <c r="AM119" s="650"/>
      <c r="AN119" s="650"/>
      <c r="AO119" s="650"/>
      <c r="AP119" s="650"/>
      <c r="AQ119" s="650"/>
      <c r="AR119" s="651"/>
    </row>
    <row r="120" spans="1:44" ht="17.149999999999999" customHeight="1" x14ac:dyDescent="0.2">
      <c r="A120" s="94"/>
      <c r="B120" s="72"/>
      <c r="C120" s="650"/>
      <c r="D120" s="650"/>
      <c r="E120" s="650"/>
      <c r="F120" s="650"/>
      <c r="G120" s="650"/>
      <c r="H120" s="650"/>
      <c r="I120" s="650"/>
      <c r="J120" s="650"/>
      <c r="K120" s="650"/>
      <c r="L120" s="650"/>
      <c r="M120" s="650"/>
      <c r="N120" s="650"/>
      <c r="O120" s="650"/>
      <c r="P120" s="650"/>
      <c r="Q120" s="650"/>
      <c r="R120" s="650"/>
      <c r="S120" s="650"/>
      <c r="T120" s="650"/>
      <c r="U120" s="650"/>
      <c r="V120" s="650"/>
      <c r="W120" s="650"/>
      <c r="X120" s="650"/>
      <c r="Y120" s="650"/>
      <c r="Z120" s="650"/>
      <c r="AA120" s="650"/>
      <c r="AB120" s="650"/>
      <c r="AC120" s="650"/>
      <c r="AD120" s="650"/>
      <c r="AE120" s="650"/>
      <c r="AF120" s="650"/>
      <c r="AG120" s="650"/>
      <c r="AH120" s="650"/>
      <c r="AI120" s="650"/>
      <c r="AJ120" s="650"/>
      <c r="AK120" s="650"/>
      <c r="AL120" s="650"/>
      <c r="AM120" s="650"/>
      <c r="AN120" s="650"/>
      <c r="AO120" s="650"/>
      <c r="AP120" s="650"/>
      <c r="AQ120" s="650"/>
      <c r="AR120" s="651"/>
    </row>
    <row r="121" spans="1:44" ht="22" customHeight="1" x14ac:dyDescent="0.2">
      <c r="A121" s="94"/>
      <c r="B121" s="85"/>
      <c r="C121" s="1126" t="s">
        <v>1068</v>
      </c>
      <c r="D121" s="1126"/>
      <c r="E121" s="1126"/>
      <c r="F121" s="1126"/>
      <c r="G121" s="1126"/>
      <c r="H121" s="1126"/>
      <c r="I121" s="1126"/>
      <c r="J121" s="1126"/>
      <c r="K121" s="1126"/>
      <c r="L121" s="1126"/>
      <c r="M121" s="1126"/>
      <c r="N121" s="1126"/>
      <c r="O121" s="1126"/>
      <c r="P121" s="1126"/>
      <c r="Q121" s="1126"/>
      <c r="R121" s="1126"/>
      <c r="S121" s="1126"/>
      <c r="T121" s="1126"/>
      <c r="U121" s="1126"/>
      <c r="V121" s="1126"/>
      <c r="W121" s="1126"/>
      <c r="X121" s="1126"/>
      <c r="Y121" s="1126"/>
      <c r="Z121" s="1126"/>
      <c r="AA121" s="1126"/>
      <c r="AB121" s="1126"/>
      <c r="AC121" s="1126"/>
      <c r="AD121" s="1126"/>
      <c r="AE121" s="1126"/>
      <c r="AF121" s="1126"/>
      <c r="AG121" s="1126"/>
      <c r="AH121" s="1126"/>
      <c r="AI121" s="1126"/>
      <c r="AJ121" s="1126"/>
      <c r="AK121" s="1126"/>
      <c r="AL121" s="1127"/>
      <c r="AM121" s="81"/>
      <c r="AN121" s="266" t="s">
        <v>930</v>
      </c>
      <c r="AO121" s="92"/>
      <c r="AP121" s="81"/>
      <c r="AQ121" s="266" t="s">
        <v>863</v>
      </c>
      <c r="AR121" s="92"/>
    </row>
    <row r="122" spans="1:44" ht="2.25" customHeight="1" x14ac:dyDescent="0.2">
      <c r="A122" s="94"/>
      <c r="B122" s="392"/>
      <c r="C122" s="390"/>
      <c r="D122" s="390"/>
      <c r="E122" s="390"/>
      <c r="F122" s="390"/>
      <c r="G122" s="390"/>
      <c r="H122" s="390"/>
      <c r="I122" s="390"/>
      <c r="J122" s="390"/>
      <c r="K122" s="390"/>
      <c r="L122" s="390"/>
      <c r="M122" s="390"/>
      <c r="N122" s="390"/>
      <c r="O122" s="390"/>
      <c r="P122" s="390"/>
      <c r="Q122" s="390"/>
      <c r="R122" s="390"/>
      <c r="S122" s="390"/>
      <c r="T122" s="390"/>
      <c r="U122" s="390"/>
      <c r="V122" s="390"/>
      <c r="W122" s="390"/>
      <c r="X122" s="390"/>
      <c r="Y122" s="390"/>
      <c r="Z122" s="390"/>
      <c r="AA122" s="390"/>
      <c r="AB122" s="390"/>
      <c r="AC122" s="390"/>
      <c r="AD122" s="390"/>
      <c r="AE122" s="390"/>
      <c r="AF122" s="390"/>
      <c r="AG122" s="390"/>
      <c r="AH122" s="390"/>
      <c r="AI122" s="390"/>
      <c r="AJ122" s="390"/>
      <c r="AK122" s="390"/>
      <c r="AL122" s="390"/>
      <c r="AM122" s="397"/>
      <c r="AN122" s="85"/>
      <c r="AP122" s="397"/>
      <c r="AQ122" s="85"/>
      <c r="AR122" s="92"/>
    </row>
    <row r="123" spans="1:44" ht="13" customHeight="1" x14ac:dyDescent="0.2">
      <c r="A123" s="94"/>
      <c r="B123" s="1138"/>
      <c r="C123" s="1139"/>
      <c r="D123" s="1139"/>
      <c r="E123" s="1139"/>
      <c r="F123" s="1139"/>
      <c r="G123" s="1139"/>
      <c r="H123" s="1139"/>
      <c r="I123" s="1139"/>
      <c r="J123" s="1139"/>
      <c r="K123" s="1139"/>
      <c r="L123" s="1139"/>
      <c r="M123" s="1139"/>
      <c r="N123" s="1139"/>
      <c r="O123" s="1139"/>
      <c r="P123" s="1139"/>
      <c r="Q123" s="1139"/>
      <c r="R123" s="1139"/>
      <c r="S123" s="1139"/>
      <c r="T123" s="1139"/>
      <c r="U123" s="1139"/>
      <c r="V123" s="1139"/>
      <c r="W123" s="1139"/>
      <c r="X123" s="1139"/>
      <c r="Y123" s="1139"/>
      <c r="Z123" s="1139"/>
      <c r="AA123" s="1139"/>
      <c r="AB123" s="1139"/>
      <c r="AC123" s="1139"/>
      <c r="AD123" s="1139"/>
      <c r="AE123" s="1139"/>
      <c r="AF123" s="1139"/>
      <c r="AG123" s="1139"/>
      <c r="AH123" s="1139"/>
      <c r="AI123" s="1139"/>
      <c r="AJ123" s="1139"/>
      <c r="AK123" s="1139"/>
      <c r="AL123" s="1139"/>
      <c r="AM123" s="1139"/>
      <c r="AN123" s="1139"/>
      <c r="AO123" s="1139"/>
      <c r="AP123" s="1139"/>
      <c r="AQ123" s="1140"/>
      <c r="AR123" s="92"/>
    </row>
    <row r="124" spans="1:44" ht="13" customHeight="1" x14ac:dyDescent="0.2">
      <c r="A124" s="94"/>
      <c r="B124" s="1141"/>
      <c r="C124" s="1142"/>
      <c r="D124" s="1142"/>
      <c r="E124" s="1142"/>
      <c r="F124" s="1142"/>
      <c r="G124" s="1142"/>
      <c r="H124" s="1142"/>
      <c r="I124" s="1142"/>
      <c r="J124" s="1142"/>
      <c r="K124" s="1142"/>
      <c r="L124" s="1142"/>
      <c r="M124" s="1142"/>
      <c r="N124" s="1142"/>
      <c r="O124" s="1142"/>
      <c r="P124" s="1142"/>
      <c r="Q124" s="1142"/>
      <c r="R124" s="1142"/>
      <c r="S124" s="1142"/>
      <c r="T124" s="1142"/>
      <c r="U124" s="1142"/>
      <c r="V124" s="1142"/>
      <c r="W124" s="1142"/>
      <c r="X124" s="1142"/>
      <c r="Y124" s="1142"/>
      <c r="Z124" s="1142"/>
      <c r="AA124" s="1142"/>
      <c r="AB124" s="1142"/>
      <c r="AC124" s="1142"/>
      <c r="AD124" s="1142"/>
      <c r="AE124" s="1142"/>
      <c r="AF124" s="1142"/>
      <c r="AG124" s="1142"/>
      <c r="AH124" s="1142"/>
      <c r="AI124" s="1142"/>
      <c r="AJ124" s="1142"/>
      <c r="AK124" s="1142"/>
      <c r="AL124" s="1142"/>
      <c r="AM124" s="1142"/>
      <c r="AN124" s="1142"/>
      <c r="AO124" s="1142"/>
      <c r="AP124" s="1142"/>
      <c r="AQ124" s="1143"/>
      <c r="AR124" s="92"/>
    </row>
    <row r="125" spans="1:44" s="85" customFormat="1" ht="8.5" customHeight="1" x14ac:dyDescent="0.2">
      <c r="A125" s="266"/>
      <c r="C125" s="334"/>
      <c r="D125" s="334"/>
      <c r="E125" s="334"/>
      <c r="F125" s="334"/>
      <c r="G125" s="334"/>
      <c r="H125" s="334"/>
      <c r="I125" s="334"/>
      <c r="J125" s="334"/>
      <c r="K125" s="334"/>
      <c r="L125" s="334"/>
      <c r="M125" s="334"/>
      <c r="N125" s="334"/>
      <c r="O125" s="334"/>
      <c r="P125" s="335"/>
      <c r="Q125" s="335"/>
      <c r="R125" s="335"/>
      <c r="S125" s="334"/>
      <c r="T125" s="334"/>
      <c r="U125" s="334"/>
      <c r="V125" s="334"/>
      <c r="W125" s="334"/>
      <c r="X125" s="334"/>
      <c r="Y125" s="334"/>
      <c r="Z125" s="334"/>
      <c r="AA125" s="334"/>
      <c r="AB125" s="334"/>
      <c r="AC125" s="334"/>
      <c r="AD125" s="335"/>
      <c r="AE125" s="335"/>
      <c r="AF125" s="335"/>
      <c r="AG125" s="334"/>
      <c r="AH125" s="334"/>
      <c r="AI125" s="334"/>
      <c r="AJ125" s="334"/>
      <c r="AK125" s="334"/>
      <c r="AL125" s="334"/>
      <c r="AM125" s="334"/>
      <c r="AN125" s="334"/>
      <c r="AO125" s="334"/>
      <c r="AP125" s="334"/>
      <c r="AQ125" s="334"/>
      <c r="AR125" s="276"/>
    </row>
    <row r="126" spans="1:44" s="85" customFormat="1" ht="13" customHeight="1" x14ac:dyDescent="0.2">
      <c r="A126" s="266"/>
      <c r="B126" s="72" t="s">
        <v>986</v>
      </c>
      <c r="AR126" s="276"/>
    </row>
    <row r="127" spans="1:44" s="337" customFormat="1" ht="24" customHeight="1" x14ac:dyDescent="0.2">
      <c r="A127" s="280"/>
      <c r="B127" s="1128" t="s">
        <v>996</v>
      </c>
      <c r="C127" s="1129"/>
      <c r="D127" s="1129"/>
      <c r="E127" s="1129"/>
      <c r="F127" s="1129"/>
      <c r="G127" s="1129"/>
      <c r="H127" s="1129"/>
      <c r="I127" s="1129"/>
      <c r="J127" s="1129"/>
      <c r="K127" s="1129"/>
      <c r="L127" s="1129"/>
      <c r="M127" s="1129"/>
      <c r="N127" s="1129"/>
      <c r="O127" s="1129"/>
      <c r="P127" s="1129"/>
      <c r="Q127" s="1129"/>
      <c r="R127" s="1129"/>
      <c r="S127" s="1129"/>
      <c r="T127" s="1129"/>
      <c r="U127" s="1129"/>
      <c r="V127" s="1129"/>
      <c r="W127" s="1129"/>
      <c r="X127" s="1129"/>
      <c r="Y127" s="1129"/>
      <c r="Z127" s="1129"/>
      <c r="AA127" s="1129"/>
      <c r="AB127" s="1129"/>
      <c r="AC127" s="1129"/>
      <c r="AD127" s="1129"/>
      <c r="AE127" s="1129"/>
      <c r="AF127" s="1129"/>
      <c r="AG127" s="1129"/>
      <c r="AH127" s="1129"/>
      <c r="AI127" s="1129"/>
      <c r="AJ127" s="1129"/>
      <c r="AK127" s="1129"/>
      <c r="AL127" s="1129"/>
      <c r="AM127" s="1129"/>
      <c r="AN127" s="1129"/>
      <c r="AO127" s="1129"/>
      <c r="AP127" s="1129"/>
      <c r="AQ127" s="1129"/>
      <c r="AR127" s="336"/>
    </row>
    <row r="128" spans="1:44" s="337" customFormat="1" ht="17.149999999999999" customHeight="1" x14ac:dyDescent="0.2">
      <c r="A128" s="280"/>
      <c r="B128" s="1132" t="s">
        <v>987</v>
      </c>
      <c r="C128" s="1132"/>
      <c r="D128" s="1132"/>
      <c r="E128" s="1132"/>
      <c r="F128" s="1132"/>
      <c r="G128" s="1132"/>
      <c r="H128" s="1132"/>
      <c r="I128" s="1132"/>
      <c r="J128" s="1132"/>
      <c r="K128" s="1132"/>
      <c r="L128" s="1132"/>
      <c r="M128" s="1132"/>
      <c r="N128" s="1132"/>
      <c r="O128" s="1132"/>
      <c r="P128" s="1132"/>
      <c r="Q128" s="1132"/>
      <c r="R128" s="1132"/>
      <c r="S128" s="1132"/>
      <c r="T128" s="1132"/>
      <c r="U128" s="1132"/>
      <c r="V128" s="1132"/>
      <c r="W128" s="1132"/>
      <c r="X128" s="1132"/>
      <c r="Y128" s="1132"/>
      <c r="Z128" s="1132"/>
      <c r="AA128" s="1132"/>
      <c r="AB128" s="1132"/>
      <c r="AC128" s="1132"/>
      <c r="AD128" s="1132"/>
      <c r="AE128" s="1132"/>
      <c r="AF128" s="1132"/>
      <c r="AG128" s="1132"/>
      <c r="AH128" s="1132"/>
      <c r="AI128" s="1132"/>
      <c r="AJ128" s="1132"/>
      <c r="AK128" s="1132"/>
      <c r="AL128" s="1132"/>
      <c r="AM128" s="338"/>
      <c r="AN128" s="339"/>
      <c r="AO128" s="338"/>
      <c r="AP128" s="338"/>
      <c r="AQ128" s="338"/>
      <c r="AR128" s="336"/>
    </row>
    <row r="129" spans="1:46" s="337" customFormat="1" ht="11" hidden="1" x14ac:dyDescent="0.2">
      <c r="A129" s="280"/>
      <c r="B129" s="339"/>
      <c r="C129" s="339"/>
      <c r="D129" s="339"/>
      <c r="E129" s="339"/>
      <c r="F129" s="339"/>
      <c r="G129" s="339"/>
      <c r="H129" s="339"/>
      <c r="I129" s="339"/>
      <c r="L129" s="340"/>
      <c r="M129" s="340"/>
      <c r="N129" s="340"/>
      <c r="O129" s="340"/>
      <c r="P129" s="340"/>
      <c r="Q129" s="340"/>
      <c r="R129" s="340"/>
      <c r="S129" s="338"/>
      <c r="T129" s="338"/>
      <c r="U129" s="338"/>
      <c r="V129" s="338"/>
      <c r="W129" s="338"/>
      <c r="X129" s="338"/>
      <c r="Y129" s="338"/>
      <c r="Z129" s="338"/>
      <c r="AA129" s="338"/>
      <c r="AB129" s="338"/>
      <c r="AC129" s="338"/>
      <c r="AD129" s="338"/>
      <c r="AE129" s="338"/>
      <c r="AF129" s="338"/>
      <c r="AG129" s="338"/>
      <c r="AH129" s="338"/>
      <c r="AI129" s="338"/>
      <c r="AJ129" s="338"/>
      <c r="AK129" s="338"/>
      <c r="AL129" s="338"/>
      <c r="AM129" s="338"/>
      <c r="AN129" s="338"/>
      <c r="AO129" s="338"/>
      <c r="AP129" s="338"/>
      <c r="AQ129" s="338"/>
      <c r="AR129" s="336"/>
    </row>
    <row r="130" spans="1:46" s="337" customFormat="1" ht="11" hidden="1" x14ac:dyDescent="0.2">
      <c r="A130" s="280"/>
      <c r="B130" s="339"/>
      <c r="C130" s="339"/>
      <c r="D130" s="339"/>
      <c r="E130" s="339"/>
      <c r="F130" s="339"/>
      <c r="G130" s="339"/>
      <c r="H130" s="339"/>
      <c r="I130" s="339"/>
      <c r="L130" s="340"/>
      <c r="M130" s="340"/>
      <c r="N130" s="340"/>
      <c r="O130" s="340"/>
      <c r="P130" s="340"/>
      <c r="Q130" s="340"/>
      <c r="R130" s="340"/>
      <c r="S130" s="338"/>
      <c r="T130" s="338"/>
      <c r="U130" s="338"/>
      <c r="V130" s="338"/>
      <c r="W130" s="338"/>
      <c r="X130" s="338"/>
      <c r="Y130" s="338"/>
      <c r="Z130" s="338"/>
      <c r="AA130" s="338"/>
      <c r="AB130" s="338"/>
      <c r="AC130" s="338"/>
      <c r="AD130" s="338"/>
      <c r="AE130" s="338"/>
      <c r="AF130" s="338"/>
      <c r="AG130" s="338"/>
      <c r="AH130" s="338"/>
      <c r="AI130" s="338"/>
      <c r="AJ130" s="338"/>
      <c r="AK130" s="338"/>
      <c r="AL130" s="338"/>
      <c r="AM130" s="338"/>
      <c r="AN130" s="338"/>
      <c r="AO130" s="338"/>
      <c r="AP130" s="338"/>
      <c r="AQ130" s="338"/>
      <c r="AR130" s="336"/>
    </row>
    <row r="131" spans="1:46" s="337" customFormat="1" ht="11" hidden="1" x14ac:dyDescent="0.2">
      <c r="A131" s="280"/>
      <c r="B131" s="339"/>
      <c r="C131" s="339"/>
      <c r="D131" s="339"/>
      <c r="E131" s="339"/>
      <c r="F131" s="339"/>
      <c r="G131" s="339"/>
      <c r="H131" s="339"/>
      <c r="I131" s="339"/>
      <c r="L131" s="340"/>
      <c r="M131" s="340"/>
      <c r="N131" s="340"/>
      <c r="O131" s="340"/>
      <c r="P131" s="340"/>
      <c r="Q131" s="340"/>
      <c r="R131" s="340"/>
      <c r="S131" s="338"/>
      <c r="T131" s="338"/>
      <c r="U131" s="338"/>
      <c r="V131" s="338"/>
      <c r="W131" s="338"/>
      <c r="X131" s="338"/>
      <c r="Y131" s="338"/>
      <c r="Z131" s="338"/>
      <c r="AA131" s="338"/>
      <c r="AB131" s="338"/>
      <c r="AC131" s="338"/>
      <c r="AD131" s="338"/>
      <c r="AE131" s="338"/>
      <c r="AF131" s="338"/>
      <c r="AG131" s="338"/>
      <c r="AH131" s="338"/>
      <c r="AI131" s="338"/>
      <c r="AJ131" s="338"/>
      <c r="AK131" s="338"/>
      <c r="AL131" s="338"/>
      <c r="AM131" s="338"/>
      <c r="AN131" s="338"/>
      <c r="AO131" s="338"/>
      <c r="AP131" s="338"/>
      <c r="AQ131" s="338"/>
      <c r="AR131" s="336"/>
    </row>
    <row r="132" spans="1:46" s="337" customFormat="1" ht="11" hidden="1" x14ac:dyDescent="0.2">
      <c r="A132" s="280"/>
      <c r="B132" s="339"/>
      <c r="C132" s="339"/>
      <c r="D132" s="339"/>
      <c r="E132" s="339"/>
      <c r="F132" s="339"/>
      <c r="G132" s="339"/>
      <c r="H132" s="339"/>
      <c r="I132" s="339"/>
      <c r="L132" s="340"/>
      <c r="M132" s="340"/>
      <c r="N132" s="340"/>
      <c r="O132" s="340"/>
      <c r="P132" s="340"/>
      <c r="Q132" s="340"/>
      <c r="R132" s="340"/>
      <c r="S132" s="338"/>
      <c r="T132" s="338"/>
      <c r="U132" s="338"/>
      <c r="V132" s="338"/>
      <c r="W132" s="338"/>
      <c r="X132" s="338"/>
      <c r="Y132" s="338"/>
      <c r="Z132" s="338"/>
      <c r="AA132" s="338"/>
      <c r="AB132" s="338"/>
      <c r="AC132" s="338"/>
      <c r="AD132" s="338"/>
      <c r="AE132" s="338"/>
      <c r="AF132" s="338"/>
      <c r="AG132" s="338"/>
      <c r="AH132" s="338"/>
      <c r="AI132" s="338"/>
      <c r="AJ132" s="338"/>
      <c r="AK132" s="338"/>
      <c r="AL132" s="338"/>
      <c r="AM132" s="338"/>
      <c r="AN132" s="338"/>
      <c r="AO132" s="338"/>
      <c r="AP132" s="338"/>
      <c r="AQ132" s="338"/>
      <c r="AR132" s="336"/>
    </row>
    <row r="133" spans="1:46" s="337" customFormat="1" ht="11" hidden="1" x14ac:dyDescent="0.2">
      <c r="A133" s="280"/>
      <c r="B133" s="339"/>
      <c r="C133" s="339"/>
      <c r="D133" s="339"/>
      <c r="E133" s="339"/>
      <c r="F133" s="339"/>
      <c r="G133" s="339"/>
      <c r="H133" s="339"/>
      <c r="I133" s="339"/>
      <c r="L133" s="340"/>
      <c r="M133" s="340"/>
      <c r="N133" s="340"/>
      <c r="O133" s="340"/>
      <c r="P133" s="340"/>
      <c r="Q133" s="340"/>
      <c r="R133" s="340"/>
      <c r="S133" s="338"/>
      <c r="T133" s="338"/>
      <c r="U133" s="338"/>
      <c r="V133" s="338"/>
      <c r="W133" s="338"/>
      <c r="X133" s="338"/>
      <c r="Y133" s="338"/>
      <c r="Z133" s="338"/>
      <c r="AA133" s="338"/>
      <c r="AB133" s="338"/>
      <c r="AC133" s="338"/>
      <c r="AD133" s="338"/>
      <c r="AE133" s="338"/>
      <c r="AF133" s="338"/>
      <c r="AG133" s="338"/>
      <c r="AH133" s="338"/>
      <c r="AI133" s="338"/>
      <c r="AJ133" s="338"/>
      <c r="AK133" s="338"/>
      <c r="AL133" s="338"/>
      <c r="AM133" s="338"/>
      <c r="AN133" s="338"/>
      <c r="AO133" s="338"/>
      <c r="AP133" s="338"/>
      <c r="AQ133" s="338"/>
      <c r="AR133" s="336"/>
    </row>
    <row r="134" spans="1:46" s="337" customFormat="1" ht="11" hidden="1" x14ac:dyDescent="0.2">
      <c r="A134" s="280"/>
      <c r="B134" s="339"/>
      <c r="C134" s="339"/>
      <c r="D134" s="339"/>
      <c r="E134" s="339"/>
      <c r="F134" s="339"/>
      <c r="G134" s="339"/>
      <c r="H134" s="339"/>
      <c r="I134" s="339"/>
      <c r="L134" s="340"/>
      <c r="M134" s="340"/>
      <c r="N134" s="340"/>
      <c r="O134" s="340"/>
      <c r="P134" s="340"/>
      <c r="Q134" s="340"/>
      <c r="R134" s="340"/>
      <c r="S134" s="338"/>
      <c r="T134" s="338"/>
      <c r="U134" s="338"/>
      <c r="V134" s="338"/>
      <c r="W134" s="338"/>
      <c r="X134" s="338"/>
      <c r="Y134" s="338"/>
      <c r="Z134" s="338"/>
      <c r="AA134" s="338"/>
      <c r="AB134" s="338"/>
      <c r="AC134" s="338"/>
      <c r="AD134" s="338"/>
      <c r="AE134" s="338"/>
      <c r="AF134" s="338"/>
      <c r="AG134" s="338"/>
      <c r="AH134" s="338"/>
      <c r="AI134" s="338"/>
      <c r="AJ134" s="338"/>
      <c r="AK134" s="338"/>
      <c r="AL134" s="338"/>
      <c r="AM134" s="338"/>
      <c r="AN134" s="338"/>
      <c r="AO134" s="338"/>
      <c r="AP134" s="338"/>
      <c r="AQ134" s="338"/>
      <c r="AR134" s="336"/>
    </row>
    <row r="135" spans="1:46" s="337" customFormat="1" ht="11" hidden="1" x14ac:dyDescent="0.2">
      <c r="A135" s="280"/>
      <c r="B135" s="339"/>
      <c r="C135" s="339"/>
      <c r="D135" s="339"/>
      <c r="E135" s="339"/>
      <c r="F135" s="339"/>
      <c r="G135" s="339"/>
      <c r="H135" s="339"/>
      <c r="I135" s="339"/>
      <c r="L135" s="340"/>
      <c r="M135" s="340"/>
      <c r="N135" s="340"/>
      <c r="O135" s="340"/>
      <c r="P135" s="340"/>
      <c r="Q135" s="340"/>
      <c r="R135" s="340"/>
      <c r="S135" s="338"/>
      <c r="T135" s="338"/>
      <c r="U135" s="338"/>
      <c r="V135" s="338"/>
      <c r="W135" s="338"/>
      <c r="X135" s="338"/>
      <c r="Y135" s="338"/>
      <c r="Z135" s="338"/>
      <c r="AA135" s="338"/>
      <c r="AB135" s="338"/>
      <c r="AC135" s="338"/>
      <c r="AD135" s="338"/>
      <c r="AE135" s="338"/>
      <c r="AF135" s="338"/>
      <c r="AG135" s="338"/>
      <c r="AH135" s="338"/>
      <c r="AI135" s="338"/>
      <c r="AJ135" s="338"/>
      <c r="AK135" s="338"/>
      <c r="AL135" s="338"/>
      <c r="AM135" s="338"/>
      <c r="AN135" s="338"/>
      <c r="AO135" s="338"/>
      <c r="AP135" s="338"/>
      <c r="AQ135" s="338"/>
      <c r="AR135" s="336"/>
    </row>
    <row r="136" spans="1:46" s="337" customFormat="1" ht="13" hidden="1" customHeight="1" x14ac:dyDescent="0.2">
      <c r="A136" s="280"/>
      <c r="B136" s="339"/>
      <c r="C136" s="339"/>
      <c r="D136" s="339"/>
      <c r="E136" s="339"/>
      <c r="F136" s="339"/>
      <c r="G136" s="339"/>
      <c r="H136" s="339"/>
      <c r="I136" s="339"/>
      <c r="L136" s="340"/>
      <c r="M136" s="340"/>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338"/>
      <c r="AM136" s="338"/>
      <c r="AN136" s="338"/>
      <c r="AO136" s="338"/>
      <c r="AP136" s="338"/>
      <c r="AQ136" s="338"/>
      <c r="AR136" s="336"/>
    </row>
    <row r="137" spans="1:46" s="337" customFormat="1" ht="13" customHeight="1" x14ac:dyDescent="0.2">
      <c r="A137" s="280"/>
      <c r="B137" s="1133"/>
      <c r="C137" s="1133"/>
      <c r="D137" s="1130" t="s">
        <v>988</v>
      </c>
      <c r="E137" s="1130"/>
      <c r="F137" s="1130"/>
      <c r="G137" s="1130"/>
      <c r="H137" s="1130"/>
      <c r="I137" s="1130"/>
      <c r="J137" s="1130"/>
      <c r="K137" s="1130"/>
      <c r="L137" s="1130"/>
      <c r="M137" s="1130"/>
      <c r="N137" s="1130"/>
      <c r="O137" s="1130"/>
      <c r="P137" s="1130"/>
      <c r="Q137" s="1130"/>
      <c r="R137" s="1130"/>
      <c r="S137" s="1130"/>
      <c r="T137" s="1130"/>
      <c r="U137" s="1130"/>
      <c r="V137" s="1130"/>
      <c r="W137" s="1130"/>
      <c r="X137" s="1130"/>
      <c r="Y137" s="1134" t="s">
        <v>989</v>
      </c>
      <c r="Z137" s="1134"/>
      <c r="AA137" s="1134"/>
      <c r="AB137" s="1134"/>
      <c r="AC137" s="1134"/>
      <c r="AD137" s="1134"/>
      <c r="AE137" s="1134"/>
      <c r="AF137" s="1134"/>
      <c r="AG137" s="1134"/>
      <c r="AH137" s="1134"/>
      <c r="AI137" s="1134"/>
      <c r="AJ137" s="1134"/>
      <c r="AK137" s="1134"/>
      <c r="AL137" s="1134"/>
      <c r="AM137" s="1134"/>
      <c r="AN137" s="1134"/>
      <c r="AO137" s="1134"/>
      <c r="AP137" s="1134"/>
      <c r="AQ137" s="1134"/>
      <c r="AR137" s="336"/>
    </row>
    <row r="138" spans="1:46" s="85" customFormat="1" ht="13" customHeight="1" x14ac:dyDescent="0.2">
      <c r="A138" s="266"/>
      <c r="B138" s="1135"/>
      <c r="C138" s="1136"/>
      <c r="D138" s="1130" t="s">
        <v>990</v>
      </c>
      <c r="E138" s="1130"/>
      <c r="F138" s="1130"/>
      <c r="G138" s="1130"/>
      <c r="H138" s="1130"/>
      <c r="I138" s="1130"/>
      <c r="J138" s="1130"/>
      <c r="K138" s="1130"/>
      <c r="L138" s="1130"/>
      <c r="M138" s="1130"/>
      <c r="N138" s="1130"/>
      <c r="O138" s="1130"/>
      <c r="P138" s="1130"/>
      <c r="Q138" s="1130"/>
      <c r="R138" s="1130"/>
      <c r="S138" s="1130"/>
      <c r="T138" s="1130"/>
      <c r="U138" s="1130"/>
      <c r="V138" s="1130"/>
      <c r="W138" s="1130"/>
      <c r="X138" s="1130"/>
      <c r="Y138" s="1131" t="s">
        <v>991</v>
      </c>
      <c r="Z138" s="1131"/>
      <c r="AA138" s="1131"/>
      <c r="AB138" s="1131"/>
      <c r="AC138" s="1131"/>
      <c r="AD138" s="1131"/>
      <c r="AE138" s="1131"/>
      <c r="AF138" s="1131"/>
      <c r="AG138" s="1131"/>
      <c r="AH138" s="1131"/>
      <c r="AI138" s="1131"/>
      <c r="AJ138" s="1131"/>
      <c r="AK138" s="1131"/>
      <c r="AL138" s="1131"/>
      <c r="AM138" s="1131"/>
      <c r="AN138" s="1131"/>
      <c r="AO138" s="1131"/>
      <c r="AP138" s="1131"/>
      <c r="AQ138" s="1131"/>
      <c r="AR138" s="276"/>
    </row>
    <row r="139" spans="1:46" s="85" customFormat="1" ht="13" customHeight="1" x14ac:dyDescent="0.2">
      <c r="A139" s="266"/>
      <c r="B139" s="1135"/>
      <c r="C139" s="1136"/>
      <c r="D139" s="1130" t="s">
        <v>992</v>
      </c>
      <c r="E139" s="1130"/>
      <c r="F139" s="1130"/>
      <c r="G139" s="1130"/>
      <c r="H139" s="1130"/>
      <c r="I139" s="1130"/>
      <c r="J139" s="1130"/>
      <c r="K139" s="1130"/>
      <c r="L139" s="1130"/>
      <c r="M139" s="1130"/>
      <c r="N139" s="1130"/>
      <c r="O139" s="1130"/>
      <c r="P139" s="1130"/>
      <c r="Q139" s="1130"/>
      <c r="R139" s="1130"/>
      <c r="S139" s="1130"/>
      <c r="T139" s="1130"/>
      <c r="U139" s="1130"/>
      <c r="V139" s="1130"/>
      <c r="W139" s="1130"/>
      <c r="X139" s="1130"/>
      <c r="Y139" s="1131" t="s">
        <v>993</v>
      </c>
      <c r="Z139" s="1131"/>
      <c r="AA139" s="1131"/>
      <c r="AB139" s="1131"/>
      <c r="AC139" s="1131"/>
      <c r="AD139" s="1131"/>
      <c r="AE139" s="1131"/>
      <c r="AF139" s="1131"/>
      <c r="AG139" s="1131"/>
      <c r="AH139" s="1131"/>
      <c r="AI139" s="1131"/>
      <c r="AJ139" s="1131"/>
      <c r="AK139" s="1131"/>
      <c r="AL139" s="1131"/>
      <c r="AM139" s="1131"/>
      <c r="AN139" s="1131"/>
      <c r="AO139" s="1131"/>
      <c r="AP139" s="1131"/>
      <c r="AQ139" s="1131"/>
      <c r="AR139" s="276"/>
    </row>
    <row r="140" spans="1:46" s="85" customFormat="1" ht="13" customHeight="1" x14ac:dyDescent="0.2">
      <c r="A140" s="266"/>
      <c r="B140" s="1135"/>
      <c r="C140" s="1136"/>
      <c r="D140" s="1130" t="s">
        <v>994</v>
      </c>
      <c r="E140" s="1130"/>
      <c r="F140" s="1130"/>
      <c r="G140" s="1130"/>
      <c r="H140" s="1130"/>
      <c r="I140" s="1130"/>
      <c r="J140" s="1130"/>
      <c r="K140" s="1130"/>
      <c r="L140" s="1130"/>
      <c r="M140" s="1130"/>
      <c r="N140" s="1130"/>
      <c r="O140" s="1130"/>
      <c r="P140" s="1130"/>
      <c r="Q140" s="1130"/>
      <c r="R140" s="1130"/>
      <c r="S140" s="1130"/>
      <c r="T140" s="1130"/>
      <c r="U140" s="1130"/>
      <c r="V140" s="1130"/>
      <c r="W140" s="1130"/>
      <c r="X140" s="1130"/>
      <c r="Y140" s="1131" t="s">
        <v>995</v>
      </c>
      <c r="Z140" s="1131"/>
      <c r="AA140" s="1131"/>
      <c r="AB140" s="1131"/>
      <c r="AC140" s="1131"/>
      <c r="AD140" s="1131"/>
      <c r="AE140" s="1131"/>
      <c r="AF140" s="1131"/>
      <c r="AG140" s="1131"/>
      <c r="AH140" s="1131"/>
      <c r="AI140" s="1131"/>
      <c r="AJ140" s="1131"/>
      <c r="AK140" s="1131"/>
      <c r="AL140" s="1131"/>
      <c r="AM140" s="1131"/>
      <c r="AN140" s="1131"/>
      <c r="AO140" s="1131"/>
      <c r="AP140" s="1131"/>
      <c r="AQ140" s="1131"/>
      <c r="AR140" s="276"/>
    </row>
    <row r="141" spans="1:46" s="85" customFormat="1" ht="13" customHeight="1" x14ac:dyDescent="0.2">
      <c r="A141" s="266"/>
      <c r="J141" s="247"/>
      <c r="K141" s="72"/>
      <c r="L141" s="72"/>
      <c r="M141" s="72"/>
      <c r="R141" s="72"/>
      <c r="S141" s="72"/>
      <c r="T141" s="247"/>
      <c r="U141" s="72"/>
      <c r="V141" s="72"/>
      <c r="W141" s="72"/>
      <c r="X141" s="72"/>
      <c r="Y141" s="72"/>
      <c r="Z141" s="72"/>
      <c r="AA141" s="72"/>
      <c r="AB141" s="72"/>
      <c r="AC141" s="72"/>
      <c r="AD141" s="247"/>
      <c r="AN141" s="247"/>
      <c r="AO141" s="72"/>
      <c r="AP141" s="72"/>
      <c r="AQ141" s="72"/>
      <c r="AR141" s="276"/>
    </row>
    <row r="142" spans="1:46" ht="13" customHeight="1" x14ac:dyDescent="0.2">
      <c r="A142" s="94"/>
      <c r="B142" s="72" t="s">
        <v>871</v>
      </c>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J142" s="81"/>
      <c r="AK142" s="94" t="s">
        <v>321</v>
      </c>
      <c r="AL142" s="92"/>
      <c r="AM142" s="81"/>
      <c r="AN142" s="94" t="s">
        <v>322</v>
      </c>
      <c r="AR142" s="92"/>
      <c r="AT142" s="27"/>
    </row>
    <row r="143" spans="1:46" ht="13" customHeight="1" x14ac:dyDescent="0.2">
      <c r="A143" s="94"/>
      <c r="B143" s="156" t="s">
        <v>445</v>
      </c>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92"/>
    </row>
    <row r="144" spans="1:46" ht="13" customHeight="1" x14ac:dyDescent="0.2">
      <c r="A144" s="94"/>
      <c r="B144" s="147"/>
      <c r="C144" s="100"/>
      <c r="D144" s="1102" t="s">
        <v>330</v>
      </c>
      <c r="E144" s="1103"/>
      <c r="F144" s="1103"/>
      <c r="G144" s="1103"/>
      <c r="H144" s="1103"/>
      <c r="I144" s="1104"/>
      <c r="J144" s="1105" t="s">
        <v>446</v>
      </c>
      <c r="K144" s="1106"/>
      <c r="L144" s="1106"/>
      <c r="M144" s="1106"/>
      <c r="N144" s="1106"/>
      <c r="O144" s="1106"/>
      <c r="P144" s="1106"/>
      <c r="Q144" s="1106"/>
      <c r="R144" s="1106"/>
      <c r="S144" s="1107"/>
      <c r="T144" s="1108" t="s">
        <v>447</v>
      </c>
      <c r="U144" s="1109"/>
      <c r="V144" s="1110"/>
      <c r="W144" s="147" t="s">
        <v>448</v>
      </c>
      <c r="X144" s="100"/>
      <c r="Y144" s="100"/>
      <c r="Z144" s="100"/>
      <c r="AA144" s="100"/>
      <c r="AB144" s="100"/>
      <c r="AC144" s="100"/>
      <c r="AD144" s="100"/>
      <c r="AE144" s="100"/>
      <c r="AF144" s="100"/>
      <c r="AG144" s="100"/>
      <c r="AH144" s="100"/>
      <c r="AI144" s="100"/>
      <c r="AJ144" s="100"/>
      <c r="AK144" s="100"/>
      <c r="AL144" s="100"/>
      <c r="AM144" s="100"/>
      <c r="AN144" s="100"/>
      <c r="AO144" s="100"/>
      <c r="AP144" s="100"/>
      <c r="AQ144" s="148"/>
      <c r="AR144" s="92"/>
    </row>
    <row r="145" spans="1:46" ht="13" customHeight="1" x14ac:dyDescent="0.2">
      <c r="A145" s="94"/>
      <c r="B145" s="147" t="s">
        <v>334</v>
      </c>
      <c r="C145" s="100"/>
      <c r="D145" s="1113"/>
      <c r="E145" s="1114"/>
      <c r="F145" s="1114"/>
      <c r="G145" s="1114"/>
      <c r="H145" s="1114"/>
      <c r="I145" s="1115"/>
      <c r="J145" s="1111"/>
      <c r="K145" s="1088"/>
      <c r="L145" s="1088"/>
      <c r="M145" s="1088"/>
      <c r="N145" s="1088"/>
      <c r="O145" s="1088"/>
      <c r="P145" s="1088"/>
      <c r="Q145" s="1088"/>
      <c r="R145" s="1088"/>
      <c r="S145" s="1112"/>
      <c r="T145" s="1093"/>
      <c r="U145" s="1094"/>
      <c r="V145" s="1095"/>
      <c r="W145" s="81"/>
      <c r="X145" s="100" t="s">
        <v>331</v>
      </c>
      <c r="Y145" s="100"/>
      <c r="Z145" s="81"/>
      <c r="AA145" s="100" t="s">
        <v>332</v>
      </c>
      <c r="AB145" s="100"/>
      <c r="AC145" s="81"/>
      <c r="AD145" s="1108" t="s">
        <v>333</v>
      </c>
      <c r="AE145" s="1109"/>
      <c r="AF145" s="1110"/>
      <c r="AG145" s="81"/>
      <c r="AH145" s="1108" t="s">
        <v>685</v>
      </c>
      <c r="AI145" s="1109"/>
      <c r="AJ145" s="1109"/>
      <c r="AK145" s="1109"/>
      <c r="AL145" s="1109"/>
      <c r="AM145" s="1090"/>
      <c r="AN145" s="1090"/>
      <c r="AO145" s="1090"/>
      <c r="AP145" s="1090"/>
      <c r="AQ145" s="1137"/>
      <c r="AR145" s="92"/>
    </row>
    <row r="146" spans="1:46" ht="13" customHeight="1" x14ac:dyDescent="0.2">
      <c r="A146" s="94"/>
      <c r="B146" s="147" t="s">
        <v>335</v>
      </c>
      <c r="C146" s="100"/>
      <c r="D146" s="1113"/>
      <c r="E146" s="1114"/>
      <c r="F146" s="1114"/>
      <c r="G146" s="1114"/>
      <c r="H146" s="1114"/>
      <c r="I146" s="1115"/>
      <c r="J146" s="1111"/>
      <c r="K146" s="1088"/>
      <c r="L146" s="1088"/>
      <c r="M146" s="1088"/>
      <c r="N146" s="1088"/>
      <c r="O146" s="1088"/>
      <c r="P146" s="1088"/>
      <c r="Q146" s="1088"/>
      <c r="R146" s="1088"/>
      <c r="S146" s="1112"/>
      <c r="T146" s="1093"/>
      <c r="U146" s="1094"/>
      <c r="V146" s="1095"/>
      <c r="W146" s="81"/>
      <c r="X146" s="100" t="s">
        <v>331</v>
      </c>
      <c r="Y146" s="100"/>
      <c r="Z146" s="81"/>
      <c r="AA146" s="100" t="s">
        <v>332</v>
      </c>
      <c r="AB146" s="100"/>
      <c r="AC146" s="81"/>
      <c r="AD146" s="1108" t="s">
        <v>333</v>
      </c>
      <c r="AE146" s="1109"/>
      <c r="AF146" s="1110"/>
      <c r="AG146" s="81"/>
      <c r="AH146" s="1108" t="s">
        <v>685</v>
      </c>
      <c r="AI146" s="1109"/>
      <c r="AJ146" s="1109"/>
      <c r="AK146" s="1109"/>
      <c r="AL146" s="1109"/>
      <c r="AM146" s="1090"/>
      <c r="AN146" s="1090"/>
      <c r="AO146" s="1090"/>
      <c r="AP146" s="1090"/>
      <c r="AQ146" s="1137"/>
      <c r="AR146" s="92"/>
    </row>
    <row r="147" spans="1:46" ht="13" customHeight="1" x14ac:dyDescent="0.2">
      <c r="A147" s="94"/>
      <c r="B147" s="147" t="s">
        <v>336</v>
      </c>
      <c r="C147" s="100"/>
      <c r="D147" s="1113"/>
      <c r="E147" s="1114"/>
      <c r="F147" s="1114"/>
      <c r="G147" s="1114"/>
      <c r="H147" s="1114"/>
      <c r="I147" s="1115"/>
      <c r="J147" s="1111"/>
      <c r="K147" s="1088"/>
      <c r="L147" s="1088"/>
      <c r="M147" s="1088"/>
      <c r="N147" s="1088"/>
      <c r="O147" s="1088"/>
      <c r="P147" s="1088"/>
      <c r="Q147" s="1088"/>
      <c r="R147" s="1088"/>
      <c r="S147" s="1112"/>
      <c r="T147" s="1093"/>
      <c r="U147" s="1094"/>
      <c r="V147" s="1095"/>
      <c r="W147" s="81"/>
      <c r="X147" s="100" t="s">
        <v>331</v>
      </c>
      <c r="Y147" s="100"/>
      <c r="Z147" s="81"/>
      <c r="AA147" s="100" t="s">
        <v>332</v>
      </c>
      <c r="AB147" s="100"/>
      <c r="AC147" s="81"/>
      <c r="AD147" s="1108" t="s">
        <v>333</v>
      </c>
      <c r="AE147" s="1109"/>
      <c r="AF147" s="1110"/>
      <c r="AG147" s="81"/>
      <c r="AH147" s="1108" t="s">
        <v>685</v>
      </c>
      <c r="AI147" s="1109"/>
      <c r="AJ147" s="1109"/>
      <c r="AK147" s="1109"/>
      <c r="AL147" s="1109"/>
      <c r="AM147" s="1090"/>
      <c r="AN147" s="1090"/>
      <c r="AO147" s="1090"/>
      <c r="AP147" s="1090"/>
      <c r="AQ147" s="1137"/>
      <c r="AR147" s="92"/>
    </row>
    <row r="148" spans="1:46" ht="7.5" customHeight="1" x14ac:dyDescent="0.2">
      <c r="A148" s="94"/>
      <c r="J148" s="119"/>
      <c r="K148" s="102"/>
      <c r="L148" s="102"/>
      <c r="M148" s="102"/>
      <c r="R148" s="102"/>
      <c r="S148" s="102"/>
      <c r="T148" s="119"/>
      <c r="U148" s="102"/>
      <c r="V148" s="102"/>
      <c r="W148" s="102"/>
      <c r="X148" s="102"/>
      <c r="Y148" s="102"/>
      <c r="Z148" s="102"/>
      <c r="AA148" s="102"/>
      <c r="AB148" s="102"/>
      <c r="AC148" s="102"/>
      <c r="AD148" s="119"/>
      <c r="AN148" s="119"/>
      <c r="AO148" s="102"/>
      <c r="AP148" s="102"/>
      <c r="AQ148" s="102"/>
      <c r="AR148" s="92"/>
    </row>
    <row r="149" spans="1:46" ht="13" customHeight="1" x14ac:dyDescent="0.2">
      <c r="A149" s="94"/>
      <c r="B149" s="72" t="s">
        <v>695</v>
      </c>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R149" s="92"/>
      <c r="AT149" s="27"/>
    </row>
    <row r="150" spans="1:46" ht="13" customHeight="1" x14ac:dyDescent="0.2">
      <c r="A150" s="94"/>
      <c r="B150" s="102" t="s">
        <v>445</v>
      </c>
      <c r="AR150" s="92"/>
    </row>
    <row r="151" spans="1:46" ht="13" customHeight="1" x14ac:dyDescent="0.2">
      <c r="A151" s="94"/>
      <c r="B151" s="147" t="s">
        <v>449</v>
      </c>
      <c r="C151" s="100"/>
      <c r="D151" s="100"/>
      <c r="E151" s="100"/>
      <c r="F151" s="100"/>
      <c r="G151" s="100"/>
      <c r="H151" s="100"/>
      <c r="I151" s="148"/>
      <c r="J151" s="147" t="s">
        <v>872</v>
      </c>
      <c r="K151" s="100"/>
      <c r="L151" s="100"/>
      <c r="M151" s="100"/>
      <c r="N151" s="100"/>
      <c r="O151" s="100"/>
      <c r="P151" s="100"/>
      <c r="Q151" s="100"/>
      <c r="R151" s="148"/>
      <c r="S151" s="147" t="s">
        <v>450</v>
      </c>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48"/>
      <c r="AR151" s="92"/>
    </row>
    <row r="152" spans="1:46" ht="13" customHeight="1" x14ac:dyDescent="0.2">
      <c r="A152" s="94"/>
      <c r="B152" s="1113"/>
      <c r="C152" s="1114"/>
      <c r="D152" s="1114"/>
      <c r="E152" s="1114"/>
      <c r="F152" s="1114"/>
      <c r="G152" s="1114"/>
      <c r="H152" s="1114"/>
      <c r="I152" s="1115"/>
      <c r="J152" s="147" t="s">
        <v>337</v>
      </c>
      <c r="K152" s="100"/>
      <c r="L152" s="1094"/>
      <c r="M152" s="1094"/>
      <c r="N152" s="1094"/>
      <c r="O152" s="149" t="s">
        <v>318</v>
      </c>
      <c r="P152" s="1094"/>
      <c r="Q152" s="1094"/>
      <c r="R152" s="1094"/>
      <c r="S152" s="1111"/>
      <c r="T152" s="1088"/>
      <c r="U152" s="1088"/>
      <c r="V152" s="1088"/>
      <c r="W152" s="1088"/>
      <c r="X152" s="1088"/>
      <c r="Y152" s="1088"/>
      <c r="Z152" s="1088"/>
      <c r="AA152" s="1088"/>
      <c r="AB152" s="1088"/>
      <c r="AC152" s="1088"/>
      <c r="AD152" s="1088"/>
      <c r="AE152" s="1088"/>
      <c r="AF152" s="1088"/>
      <c r="AG152" s="1088"/>
      <c r="AH152" s="1088"/>
      <c r="AI152" s="1088"/>
      <c r="AJ152" s="1088"/>
      <c r="AK152" s="1088"/>
      <c r="AL152" s="1088"/>
      <c r="AM152" s="1088"/>
      <c r="AN152" s="1088"/>
      <c r="AO152" s="1088"/>
      <c r="AP152" s="1088"/>
      <c r="AQ152" s="1112"/>
      <c r="AR152" s="92"/>
    </row>
    <row r="153" spans="1:46" ht="13" customHeight="1" x14ac:dyDescent="0.2">
      <c r="A153" s="94"/>
      <c r="B153" s="1113"/>
      <c r="C153" s="1114"/>
      <c r="D153" s="1114"/>
      <c r="E153" s="1114"/>
      <c r="F153" s="1114"/>
      <c r="G153" s="1114"/>
      <c r="H153" s="1114"/>
      <c r="I153" s="1115"/>
      <c r="J153" s="147" t="s">
        <v>337</v>
      </c>
      <c r="K153" s="100"/>
      <c r="L153" s="1094"/>
      <c r="M153" s="1094"/>
      <c r="N153" s="1094"/>
      <c r="O153" s="149" t="s">
        <v>318</v>
      </c>
      <c r="P153" s="1094"/>
      <c r="Q153" s="1094"/>
      <c r="R153" s="1094"/>
      <c r="S153" s="1111"/>
      <c r="T153" s="1088"/>
      <c r="U153" s="1088"/>
      <c r="V153" s="1088"/>
      <c r="W153" s="1088"/>
      <c r="X153" s="1088"/>
      <c r="Y153" s="1088"/>
      <c r="Z153" s="1088"/>
      <c r="AA153" s="1088"/>
      <c r="AB153" s="1088"/>
      <c r="AC153" s="1088"/>
      <c r="AD153" s="1088"/>
      <c r="AE153" s="1088"/>
      <c r="AF153" s="1088"/>
      <c r="AG153" s="1088"/>
      <c r="AH153" s="1088"/>
      <c r="AI153" s="1088"/>
      <c r="AJ153" s="1088"/>
      <c r="AK153" s="1088"/>
      <c r="AL153" s="1088"/>
      <c r="AM153" s="1088"/>
      <c r="AN153" s="1088"/>
      <c r="AO153" s="1088"/>
      <c r="AP153" s="1088"/>
      <c r="AQ153" s="1112"/>
      <c r="AR153" s="92"/>
    </row>
    <row r="154" spans="1:46" ht="10" customHeight="1" x14ac:dyDescent="0.2">
      <c r="A154" s="94"/>
      <c r="B154" s="1113"/>
      <c r="C154" s="1114"/>
      <c r="D154" s="1114"/>
      <c r="E154" s="1114"/>
      <c r="F154" s="1114"/>
      <c r="G154" s="1114"/>
      <c r="H154" s="1114"/>
      <c r="I154" s="1115"/>
      <c r="J154" s="147" t="s">
        <v>337</v>
      </c>
      <c r="K154" s="100"/>
      <c r="L154" s="1094"/>
      <c r="M154" s="1094"/>
      <c r="N154" s="1094"/>
      <c r="O154" s="149" t="s">
        <v>318</v>
      </c>
      <c r="P154" s="1094"/>
      <c r="Q154" s="1094"/>
      <c r="R154" s="1094"/>
      <c r="S154" s="1111"/>
      <c r="T154" s="1088"/>
      <c r="U154" s="1088"/>
      <c r="V154" s="1088"/>
      <c r="W154" s="1088"/>
      <c r="X154" s="1088"/>
      <c r="Y154" s="1088"/>
      <c r="Z154" s="1088"/>
      <c r="AA154" s="1088"/>
      <c r="AB154" s="1088"/>
      <c r="AC154" s="1088"/>
      <c r="AD154" s="1088"/>
      <c r="AE154" s="1088"/>
      <c r="AF154" s="1088"/>
      <c r="AG154" s="1088"/>
      <c r="AH154" s="1088"/>
      <c r="AI154" s="1088"/>
      <c r="AJ154" s="1088"/>
      <c r="AK154" s="1088"/>
      <c r="AL154" s="1088"/>
      <c r="AM154" s="1088"/>
      <c r="AN154" s="1088"/>
      <c r="AO154" s="1088"/>
      <c r="AP154" s="1088"/>
      <c r="AQ154" s="1112"/>
      <c r="AR154" s="92"/>
    </row>
    <row r="155" spans="1:46" ht="4.5" customHeight="1" x14ac:dyDescent="0.2">
      <c r="A155" s="138"/>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42"/>
      <c r="AR155" s="372"/>
    </row>
    <row r="156" spans="1:46" ht="4.5" customHeight="1" x14ac:dyDescent="0.2">
      <c r="A156" s="154"/>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60"/>
    </row>
    <row r="157" spans="1:46" ht="13.5" customHeight="1" x14ac:dyDescent="0.2">
      <c r="A157" s="582" t="s">
        <v>687</v>
      </c>
      <c r="B157" s="583"/>
      <c r="C157" s="583"/>
      <c r="D157" s="583"/>
      <c r="E157" s="583"/>
      <c r="F157" s="583"/>
      <c r="G157" s="583"/>
      <c r="H157" s="583"/>
      <c r="I157" s="583"/>
      <c r="J157" s="583"/>
      <c r="K157" s="583"/>
      <c r="L157" s="583"/>
      <c r="M157" s="583"/>
      <c r="N157" s="583"/>
      <c r="O157" s="583"/>
      <c r="P157" s="583"/>
      <c r="Q157" s="583"/>
      <c r="R157" s="583"/>
      <c r="S157" s="583"/>
      <c r="T157" s="583"/>
      <c r="U157" s="583"/>
      <c r="V157" s="583"/>
      <c r="W157" s="583"/>
      <c r="X157" s="583"/>
      <c r="Y157" s="583"/>
      <c r="Z157" s="583"/>
      <c r="AA157" s="583"/>
      <c r="AB157" s="583"/>
      <c r="AC157" s="583"/>
      <c r="AD157" s="583"/>
      <c r="AE157" s="583"/>
      <c r="AF157" s="583"/>
      <c r="AG157" s="583"/>
      <c r="AH157" s="583"/>
      <c r="AI157" s="583"/>
      <c r="AJ157" s="583"/>
      <c r="AK157" s="583"/>
      <c r="AL157" s="583"/>
      <c r="AM157" s="583"/>
      <c r="AN157" s="583"/>
      <c r="AO157" s="583"/>
      <c r="AP157" s="583"/>
      <c r="AQ157" s="583"/>
      <c r="AR157" s="584"/>
    </row>
    <row r="158" spans="1:46" x14ac:dyDescent="0.2">
      <c r="A158" s="94"/>
      <c r="AR158" s="92"/>
    </row>
    <row r="159" spans="1:46" ht="12" customHeight="1" x14ac:dyDescent="0.2">
      <c r="A159" s="165"/>
      <c r="B159" s="90">
        <v>1</v>
      </c>
      <c r="C159" s="898" t="s">
        <v>881</v>
      </c>
      <c r="D159" s="898"/>
      <c r="E159" s="898"/>
      <c r="F159" s="898"/>
      <c r="G159" s="898"/>
      <c r="H159" s="898"/>
      <c r="I159" s="898"/>
      <c r="J159" s="898"/>
      <c r="K159" s="898"/>
      <c r="L159" s="898"/>
      <c r="M159" s="898"/>
      <c r="N159" s="898"/>
      <c r="O159" s="898"/>
      <c r="P159" s="898"/>
      <c r="Q159" s="898"/>
      <c r="R159" s="898"/>
      <c r="S159" s="898"/>
      <c r="T159" s="898"/>
      <c r="U159" s="898"/>
      <c r="V159" s="898"/>
      <c r="W159" s="898"/>
      <c r="X159" s="898"/>
      <c r="Y159" s="898"/>
      <c r="Z159" s="898"/>
      <c r="AA159" s="898"/>
      <c r="AB159" s="898"/>
      <c r="AC159" s="898"/>
      <c r="AD159" s="898"/>
      <c r="AE159" s="898"/>
      <c r="AF159" s="898"/>
      <c r="AG159" s="898"/>
      <c r="AH159" s="898"/>
      <c r="AI159" s="898"/>
      <c r="AJ159" s="898"/>
      <c r="AK159" s="898"/>
      <c r="AL159" s="99"/>
      <c r="AM159" s="81"/>
      <c r="AN159" s="15" t="s">
        <v>340</v>
      </c>
      <c r="AO159" s="99"/>
      <c r="AP159" s="99"/>
      <c r="AQ159" s="99"/>
      <c r="AR159" s="92"/>
    </row>
    <row r="160" spans="1:46" ht="12" customHeight="1" x14ac:dyDescent="0.2">
      <c r="A160" s="94"/>
      <c r="C160" s="898"/>
      <c r="D160" s="898"/>
      <c r="E160" s="898"/>
      <c r="F160" s="898"/>
      <c r="G160" s="898"/>
      <c r="H160" s="898"/>
      <c r="I160" s="898"/>
      <c r="J160" s="898"/>
      <c r="K160" s="898"/>
      <c r="L160" s="898"/>
      <c r="M160" s="898"/>
      <c r="N160" s="898"/>
      <c r="O160" s="898"/>
      <c r="P160" s="898"/>
      <c r="Q160" s="898"/>
      <c r="R160" s="898"/>
      <c r="S160" s="898"/>
      <c r="T160" s="898"/>
      <c r="U160" s="898"/>
      <c r="V160" s="898"/>
      <c r="W160" s="898"/>
      <c r="X160" s="898"/>
      <c r="Y160" s="898"/>
      <c r="Z160" s="898"/>
      <c r="AA160" s="898"/>
      <c r="AB160" s="898"/>
      <c r="AC160" s="898"/>
      <c r="AD160" s="898"/>
      <c r="AE160" s="898"/>
      <c r="AF160" s="898"/>
      <c r="AG160" s="898"/>
      <c r="AH160" s="898"/>
      <c r="AI160" s="898"/>
      <c r="AJ160" s="898"/>
      <c r="AK160" s="898"/>
      <c r="AL160" s="99"/>
      <c r="AM160" s="81"/>
      <c r="AN160" s="15" t="s">
        <v>341</v>
      </c>
      <c r="AO160" s="99"/>
      <c r="AP160" s="99"/>
      <c r="AQ160" s="99"/>
      <c r="AR160" s="92"/>
    </row>
    <row r="161" spans="1:44" ht="12" customHeight="1" x14ac:dyDescent="0.2">
      <c r="A161" s="94"/>
      <c r="C161" s="898" t="s">
        <v>720</v>
      </c>
      <c r="D161" s="898"/>
      <c r="E161" s="898"/>
      <c r="F161" s="898"/>
      <c r="G161" s="898"/>
      <c r="H161" s="898"/>
      <c r="I161" s="898"/>
      <c r="J161" s="898"/>
      <c r="K161" s="898"/>
      <c r="L161" s="898"/>
      <c r="M161" s="898"/>
      <c r="N161" s="898"/>
      <c r="O161" s="898"/>
      <c r="P161" s="898"/>
      <c r="Q161" s="898"/>
      <c r="R161" s="898"/>
      <c r="S161" s="898"/>
      <c r="T161" s="898"/>
      <c r="U161" s="898"/>
      <c r="V161" s="898"/>
      <c r="W161" s="898"/>
      <c r="X161" s="898"/>
      <c r="Y161" s="898"/>
      <c r="Z161" s="898"/>
      <c r="AA161" s="898"/>
      <c r="AB161" s="898"/>
      <c r="AC161" s="898"/>
      <c r="AD161" s="898"/>
      <c r="AE161" s="898"/>
      <c r="AF161" s="898"/>
      <c r="AG161" s="898"/>
      <c r="AH161" s="898"/>
      <c r="AI161" s="898"/>
      <c r="AJ161" s="898"/>
      <c r="AK161" s="898"/>
      <c r="AL161" s="99"/>
      <c r="AM161" s="99"/>
      <c r="AN161" s="99"/>
      <c r="AO161" s="99"/>
      <c r="AP161" s="99"/>
      <c r="AQ161" s="99"/>
      <c r="AR161" s="92"/>
    </row>
    <row r="162" spans="1:44" ht="12" customHeight="1" x14ac:dyDescent="0.2">
      <c r="A162" s="94"/>
      <c r="C162" s="898"/>
      <c r="D162" s="898"/>
      <c r="E162" s="898"/>
      <c r="F162" s="898"/>
      <c r="G162" s="898"/>
      <c r="H162" s="898"/>
      <c r="I162" s="898"/>
      <c r="J162" s="898"/>
      <c r="K162" s="898"/>
      <c r="L162" s="898"/>
      <c r="M162" s="898"/>
      <c r="N162" s="898"/>
      <c r="O162" s="898"/>
      <c r="P162" s="898"/>
      <c r="Q162" s="898"/>
      <c r="R162" s="898"/>
      <c r="S162" s="898"/>
      <c r="T162" s="898"/>
      <c r="U162" s="898"/>
      <c r="V162" s="898"/>
      <c r="W162" s="898"/>
      <c r="X162" s="898"/>
      <c r="Y162" s="898"/>
      <c r="Z162" s="898"/>
      <c r="AA162" s="898"/>
      <c r="AB162" s="898"/>
      <c r="AC162" s="898"/>
      <c r="AD162" s="898"/>
      <c r="AE162" s="898"/>
      <c r="AF162" s="898"/>
      <c r="AG162" s="898"/>
      <c r="AH162" s="898"/>
      <c r="AI162" s="898"/>
      <c r="AJ162" s="898"/>
      <c r="AK162" s="898"/>
      <c r="AL162" s="99"/>
      <c r="AM162" s="99"/>
      <c r="AN162" s="99"/>
      <c r="AO162" s="99"/>
      <c r="AP162" s="99"/>
      <c r="AQ162" s="99"/>
      <c r="AR162" s="92"/>
    </row>
    <row r="163" spans="1:44" ht="12" customHeight="1" x14ac:dyDescent="0.2">
      <c r="A163" s="94"/>
      <c r="AR163" s="92"/>
    </row>
    <row r="164" spans="1:44" ht="12" customHeight="1" x14ac:dyDescent="0.2">
      <c r="A164" s="94"/>
      <c r="B164" s="90">
        <v>2</v>
      </c>
      <c r="C164" s="898" t="s">
        <v>338</v>
      </c>
      <c r="D164" s="898"/>
      <c r="E164" s="898"/>
      <c r="F164" s="898"/>
      <c r="G164" s="898"/>
      <c r="H164" s="898"/>
      <c r="I164" s="898"/>
      <c r="J164" s="898"/>
      <c r="K164" s="898"/>
      <c r="L164" s="898"/>
      <c r="M164" s="898"/>
      <c r="N164" s="898"/>
      <c r="O164" s="898"/>
      <c r="P164" s="898"/>
      <c r="Q164" s="898"/>
      <c r="R164" s="898"/>
      <c r="S164" s="898"/>
      <c r="T164" s="898"/>
      <c r="U164" s="898"/>
      <c r="V164" s="898"/>
      <c r="W164" s="898"/>
      <c r="X164" s="898"/>
      <c r="Y164" s="898"/>
      <c r="Z164" s="898"/>
      <c r="AA164" s="898"/>
      <c r="AB164" s="898"/>
      <c r="AC164" s="898"/>
      <c r="AD164" s="898"/>
      <c r="AE164" s="898"/>
      <c r="AF164" s="898"/>
      <c r="AG164" s="898"/>
      <c r="AH164" s="898"/>
      <c r="AI164" s="898"/>
      <c r="AJ164" s="898"/>
      <c r="AK164" s="898"/>
      <c r="AM164" s="81"/>
      <c r="AN164" s="15" t="s">
        <v>340</v>
      </c>
      <c r="AO164" s="99"/>
      <c r="AR164" s="92"/>
    </row>
    <row r="165" spans="1:44" ht="12" customHeight="1" x14ac:dyDescent="0.2">
      <c r="A165" s="94"/>
      <c r="C165" s="898"/>
      <c r="D165" s="898"/>
      <c r="E165" s="898"/>
      <c r="F165" s="898"/>
      <c r="G165" s="898"/>
      <c r="H165" s="898"/>
      <c r="I165" s="898"/>
      <c r="J165" s="898"/>
      <c r="K165" s="898"/>
      <c r="L165" s="898"/>
      <c r="M165" s="898"/>
      <c r="N165" s="898"/>
      <c r="O165" s="898"/>
      <c r="P165" s="898"/>
      <c r="Q165" s="898"/>
      <c r="R165" s="898"/>
      <c r="S165" s="898"/>
      <c r="T165" s="898"/>
      <c r="U165" s="898"/>
      <c r="V165" s="898"/>
      <c r="W165" s="898"/>
      <c r="X165" s="898"/>
      <c r="Y165" s="898"/>
      <c r="Z165" s="898"/>
      <c r="AA165" s="898"/>
      <c r="AB165" s="898"/>
      <c r="AC165" s="898"/>
      <c r="AD165" s="898"/>
      <c r="AE165" s="898"/>
      <c r="AF165" s="898"/>
      <c r="AG165" s="898"/>
      <c r="AH165" s="898"/>
      <c r="AI165" s="898"/>
      <c r="AJ165" s="898"/>
      <c r="AK165" s="898"/>
      <c r="AM165" s="81"/>
      <c r="AN165" s="15" t="s">
        <v>341</v>
      </c>
      <c r="AO165" s="99"/>
      <c r="AR165" s="92"/>
    </row>
    <row r="166" spans="1:44" ht="12" customHeight="1" x14ac:dyDescent="0.2">
      <c r="A166" s="94"/>
      <c r="C166" s="898" t="s">
        <v>339</v>
      </c>
      <c r="D166" s="898"/>
      <c r="E166" s="898"/>
      <c r="F166" s="898"/>
      <c r="G166" s="898"/>
      <c r="H166" s="898"/>
      <c r="I166" s="898"/>
      <c r="J166" s="898"/>
      <c r="K166" s="898"/>
      <c r="L166" s="898"/>
      <c r="M166" s="898"/>
      <c r="N166" s="898"/>
      <c r="O166" s="898"/>
      <c r="P166" s="898"/>
      <c r="Q166" s="898"/>
      <c r="R166" s="898"/>
      <c r="S166" s="898"/>
      <c r="T166" s="898"/>
      <c r="U166" s="898"/>
      <c r="V166" s="898"/>
      <c r="W166" s="898"/>
      <c r="X166" s="898"/>
      <c r="Y166" s="898"/>
      <c r="Z166" s="898"/>
      <c r="AA166" s="898"/>
      <c r="AB166" s="898"/>
      <c r="AC166" s="898"/>
      <c r="AD166" s="898"/>
      <c r="AE166" s="898"/>
      <c r="AF166" s="898"/>
      <c r="AG166" s="898"/>
      <c r="AH166" s="898"/>
      <c r="AI166" s="898"/>
      <c r="AJ166" s="898"/>
      <c r="AK166" s="898"/>
      <c r="AR166" s="92"/>
    </row>
    <row r="167" spans="1:44" ht="12" customHeight="1" x14ac:dyDescent="0.2">
      <c r="A167" s="94"/>
      <c r="C167" s="898"/>
      <c r="D167" s="898"/>
      <c r="E167" s="898"/>
      <c r="F167" s="898"/>
      <c r="G167" s="898"/>
      <c r="H167" s="898"/>
      <c r="I167" s="898"/>
      <c r="J167" s="898"/>
      <c r="K167" s="898"/>
      <c r="L167" s="898"/>
      <c r="M167" s="898"/>
      <c r="N167" s="898"/>
      <c r="O167" s="898"/>
      <c r="P167" s="898"/>
      <c r="Q167" s="898"/>
      <c r="R167" s="898"/>
      <c r="S167" s="898"/>
      <c r="T167" s="898"/>
      <c r="U167" s="898"/>
      <c r="V167" s="898"/>
      <c r="W167" s="898"/>
      <c r="X167" s="898"/>
      <c r="Y167" s="898"/>
      <c r="Z167" s="898"/>
      <c r="AA167" s="898"/>
      <c r="AB167" s="898"/>
      <c r="AC167" s="898"/>
      <c r="AD167" s="898"/>
      <c r="AE167" s="898"/>
      <c r="AF167" s="898"/>
      <c r="AG167" s="898"/>
      <c r="AH167" s="898"/>
      <c r="AI167" s="898"/>
      <c r="AJ167" s="898"/>
      <c r="AK167" s="898"/>
      <c r="AR167" s="92"/>
    </row>
    <row r="168" spans="1:44" ht="12" customHeight="1" x14ac:dyDescent="0.2">
      <c r="A168" s="94"/>
      <c r="AR168" s="92"/>
    </row>
    <row r="169" spans="1:44" ht="12" customHeight="1" x14ac:dyDescent="0.2">
      <c r="A169" s="94"/>
      <c r="B169" s="15" t="s">
        <v>357</v>
      </c>
      <c r="AR169" s="92"/>
    </row>
    <row r="170" spans="1:44" ht="12" customHeight="1" x14ac:dyDescent="0.2">
      <c r="A170" s="94"/>
      <c r="B170" s="15" t="s">
        <v>873</v>
      </c>
      <c r="AR170" s="92"/>
    </row>
    <row r="171" spans="1:44" ht="12" customHeight="1" x14ac:dyDescent="0.2">
      <c r="A171" s="94"/>
      <c r="AR171" s="92"/>
    </row>
    <row r="172" spans="1:44" ht="12" customHeight="1" x14ac:dyDescent="0.2">
      <c r="A172" s="94"/>
      <c r="B172" s="90">
        <v>3</v>
      </c>
      <c r="C172" s="15" t="s">
        <v>342</v>
      </c>
      <c r="AR172" s="92"/>
    </row>
    <row r="173" spans="1:44" ht="12" customHeight="1" x14ac:dyDescent="0.2">
      <c r="A173" s="94"/>
      <c r="C173" s="15" t="s">
        <v>343</v>
      </c>
      <c r="AR173" s="92"/>
    </row>
    <row r="174" spans="1:44" ht="12" customHeight="1" x14ac:dyDescent="0.2">
      <c r="A174" s="94"/>
      <c r="AR174" s="92"/>
    </row>
    <row r="175" spans="1:44" ht="12" customHeight="1" x14ac:dyDescent="0.2">
      <c r="A175" s="94"/>
      <c r="C175" s="15" t="s">
        <v>344</v>
      </c>
      <c r="W175" s="1085"/>
      <c r="X175" s="1085"/>
      <c r="Y175" s="15" t="s">
        <v>1040</v>
      </c>
      <c r="AR175" s="92"/>
    </row>
    <row r="176" spans="1:44" ht="12" customHeight="1" x14ac:dyDescent="0.2">
      <c r="A176" s="94"/>
      <c r="C176" s="15" t="s">
        <v>345</v>
      </c>
      <c r="W176" s="1094"/>
      <c r="X176" s="1094"/>
      <c r="Y176" s="15" t="s">
        <v>1040</v>
      </c>
      <c r="AR176" s="92"/>
    </row>
    <row r="177" spans="1:44" ht="12" customHeight="1" x14ac:dyDescent="0.2">
      <c r="A177" s="94"/>
      <c r="AR177" s="92"/>
    </row>
    <row r="178" spans="1:44" ht="12" customHeight="1" x14ac:dyDescent="0.2">
      <c r="A178" s="94"/>
      <c r="B178" s="90">
        <v>4</v>
      </c>
      <c r="C178" s="898" t="s">
        <v>346</v>
      </c>
      <c r="D178" s="898"/>
      <c r="E178" s="898"/>
      <c r="F178" s="898"/>
      <c r="G178" s="898"/>
      <c r="H178" s="898"/>
      <c r="I178" s="898"/>
      <c r="J178" s="898"/>
      <c r="K178" s="898"/>
      <c r="L178" s="898"/>
      <c r="M178" s="898"/>
      <c r="N178" s="898"/>
      <c r="O178" s="898"/>
      <c r="P178" s="898"/>
      <c r="Q178" s="898"/>
      <c r="R178" s="898"/>
      <c r="S178" s="898"/>
      <c r="T178" s="898"/>
      <c r="U178" s="898"/>
      <c r="V178" s="898"/>
      <c r="W178" s="898"/>
      <c r="X178" s="898"/>
      <c r="Y178" s="898"/>
      <c r="Z178" s="898"/>
      <c r="AA178" s="898"/>
      <c r="AB178" s="898"/>
      <c r="AC178" s="898"/>
      <c r="AD178" s="898"/>
      <c r="AE178" s="898"/>
      <c r="AF178" s="898"/>
      <c r="AG178" s="898"/>
      <c r="AH178" s="898"/>
      <c r="AI178" s="898"/>
      <c r="AJ178" s="898"/>
      <c r="AK178" s="898"/>
      <c r="AM178" s="81"/>
      <c r="AN178" s="15" t="s">
        <v>340</v>
      </c>
      <c r="AR178" s="92"/>
    </row>
    <row r="179" spans="1:44" ht="12" customHeight="1" x14ac:dyDescent="0.2">
      <c r="A179" s="94"/>
      <c r="C179" s="898" t="s">
        <v>347</v>
      </c>
      <c r="D179" s="898"/>
      <c r="E179" s="898"/>
      <c r="F179" s="898"/>
      <c r="G179" s="898"/>
      <c r="H179" s="898"/>
      <c r="I179" s="898"/>
      <c r="J179" s="898"/>
      <c r="K179" s="898"/>
      <c r="L179" s="898"/>
      <c r="M179" s="898"/>
      <c r="N179" s="898"/>
      <c r="O179" s="898"/>
      <c r="P179" s="898"/>
      <c r="Q179" s="898"/>
      <c r="R179" s="898"/>
      <c r="S179" s="898"/>
      <c r="T179" s="898"/>
      <c r="U179" s="898"/>
      <c r="V179" s="898"/>
      <c r="W179" s="898"/>
      <c r="X179" s="898"/>
      <c r="Y179" s="898"/>
      <c r="Z179" s="898"/>
      <c r="AA179" s="898"/>
      <c r="AB179" s="898"/>
      <c r="AC179" s="898"/>
      <c r="AD179" s="898"/>
      <c r="AE179" s="898"/>
      <c r="AF179" s="898"/>
      <c r="AG179" s="898"/>
      <c r="AH179" s="898"/>
      <c r="AI179" s="898"/>
      <c r="AJ179" s="898"/>
      <c r="AK179" s="898"/>
      <c r="AM179" s="81"/>
      <c r="AN179" s="15" t="s">
        <v>341</v>
      </c>
      <c r="AR179" s="92"/>
    </row>
    <row r="180" spans="1:44" ht="12" customHeight="1" x14ac:dyDescent="0.2">
      <c r="A180" s="94"/>
      <c r="C180" s="898"/>
      <c r="D180" s="898"/>
      <c r="E180" s="898"/>
      <c r="F180" s="898"/>
      <c r="G180" s="898"/>
      <c r="H180" s="898"/>
      <c r="I180" s="898"/>
      <c r="J180" s="898"/>
      <c r="K180" s="898"/>
      <c r="L180" s="898"/>
      <c r="M180" s="898"/>
      <c r="N180" s="898"/>
      <c r="O180" s="898"/>
      <c r="P180" s="898"/>
      <c r="Q180" s="898"/>
      <c r="R180" s="898"/>
      <c r="S180" s="898"/>
      <c r="T180" s="898"/>
      <c r="U180" s="898"/>
      <c r="V180" s="898"/>
      <c r="W180" s="898"/>
      <c r="X180" s="898"/>
      <c r="Y180" s="898"/>
      <c r="Z180" s="898"/>
      <c r="AA180" s="898"/>
      <c r="AB180" s="898"/>
      <c r="AC180" s="898"/>
      <c r="AD180" s="898"/>
      <c r="AE180" s="898"/>
      <c r="AF180" s="898"/>
      <c r="AG180" s="898"/>
      <c r="AH180" s="898"/>
      <c r="AI180" s="898"/>
      <c r="AJ180" s="898"/>
      <c r="AK180" s="898"/>
      <c r="AR180" s="92"/>
    </row>
    <row r="181" spans="1:44" ht="12" customHeight="1" x14ac:dyDescent="0.2">
      <c r="A181" s="94"/>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c r="AR181" s="92"/>
    </row>
    <row r="182" spans="1:44" ht="12" customHeight="1" x14ac:dyDescent="0.2">
      <c r="A182" s="94"/>
      <c r="B182" s="15" t="s">
        <v>358</v>
      </c>
      <c r="AR182" s="92"/>
    </row>
    <row r="183" spans="1:44" ht="12" customHeight="1" x14ac:dyDescent="0.2">
      <c r="A183" s="94"/>
      <c r="B183" s="15" t="s">
        <v>874</v>
      </c>
      <c r="AR183" s="92"/>
    </row>
    <row r="184" spans="1:44" ht="12" customHeight="1" x14ac:dyDescent="0.2">
      <c r="A184" s="94"/>
      <c r="AR184" s="92"/>
    </row>
    <row r="185" spans="1:44" ht="12" customHeight="1" x14ac:dyDescent="0.2">
      <c r="A185" s="94"/>
      <c r="B185" s="90">
        <v>5</v>
      </c>
      <c r="C185" s="898" t="s">
        <v>348</v>
      </c>
      <c r="D185" s="898"/>
      <c r="E185" s="898"/>
      <c r="F185" s="898"/>
      <c r="G185" s="898"/>
      <c r="H185" s="898"/>
      <c r="I185" s="898"/>
      <c r="J185" s="898"/>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8"/>
      <c r="AK185" s="898"/>
      <c r="AL185" s="898"/>
      <c r="AM185" s="898"/>
      <c r="AN185" s="898"/>
      <c r="AO185" s="898"/>
      <c r="AP185" s="898"/>
      <c r="AQ185" s="898"/>
      <c r="AR185" s="92"/>
    </row>
    <row r="186" spans="1:44" ht="12" customHeight="1" x14ac:dyDescent="0.2">
      <c r="A186" s="94"/>
      <c r="C186" s="898"/>
      <c r="D186" s="898"/>
      <c r="E186" s="898"/>
      <c r="F186" s="898"/>
      <c r="G186" s="898"/>
      <c r="H186" s="898"/>
      <c r="I186" s="898"/>
      <c r="J186" s="898"/>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8"/>
      <c r="AK186" s="898"/>
      <c r="AL186" s="898"/>
      <c r="AM186" s="898"/>
      <c r="AN186" s="898"/>
      <c r="AO186" s="898"/>
      <c r="AP186" s="898"/>
      <c r="AQ186" s="898"/>
      <c r="AR186" s="92"/>
    </row>
    <row r="187" spans="1:44" ht="12" customHeight="1" x14ac:dyDescent="0.2">
      <c r="A187" s="94"/>
      <c r="C187" s="898"/>
      <c r="D187" s="898"/>
      <c r="E187" s="898"/>
      <c r="F187" s="898"/>
      <c r="G187" s="898"/>
      <c r="H187" s="898"/>
      <c r="I187" s="898"/>
      <c r="J187" s="898"/>
      <c r="K187" s="898"/>
      <c r="L187" s="898"/>
      <c r="M187" s="898"/>
      <c r="N187" s="898"/>
      <c r="O187" s="898"/>
      <c r="P187" s="898"/>
      <c r="Q187" s="898"/>
      <c r="R187" s="898"/>
      <c r="S187" s="898"/>
      <c r="T187" s="898"/>
      <c r="U187" s="898"/>
      <c r="V187" s="898"/>
      <c r="W187" s="898"/>
      <c r="X187" s="898"/>
      <c r="Y187" s="898"/>
      <c r="Z187" s="898"/>
      <c r="AA187" s="898"/>
      <c r="AB187" s="898"/>
      <c r="AC187" s="898"/>
      <c r="AD187" s="898"/>
      <c r="AE187" s="898"/>
      <c r="AF187" s="898"/>
      <c r="AG187" s="898"/>
      <c r="AH187" s="898"/>
      <c r="AI187" s="898"/>
      <c r="AJ187" s="898"/>
      <c r="AK187" s="898"/>
      <c r="AL187" s="898"/>
      <c r="AM187" s="898"/>
      <c r="AN187" s="898"/>
      <c r="AO187" s="898"/>
      <c r="AP187" s="898"/>
      <c r="AQ187" s="898"/>
      <c r="AR187" s="92"/>
    </row>
    <row r="188" spans="1:44" ht="12" customHeight="1" x14ac:dyDescent="0.2">
      <c r="A188" s="94"/>
      <c r="C188" s="898" t="s">
        <v>349</v>
      </c>
      <c r="D188" s="898"/>
      <c r="E188" s="898"/>
      <c r="F188" s="898"/>
      <c r="G188" s="898"/>
      <c r="H188" s="898"/>
      <c r="I188" s="898"/>
      <c r="J188" s="898"/>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8"/>
      <c r="AK188" s="898"/>
      <c r="AL188" s="898"/>
      <c r="AM188" s="898"/>
      <c r="AN188" s="898"/>
      <c r="AO188" s="898"/>
      <c r="AP188" s="898"/>
      <c r="AQ188" s="898"/>
      <c r="AR188" s="92"/>
    </row>
    <row r="189" spans="1:44" ht="12" customHeight="1" x14ac:dyDescent="0.2">
      <c r="A189" s="94"/>
      <c r="C189" s="898"/>
      <c r="D189" s="898"/>
      <c r="E189" s="898"/>
      <c r="F189" s="898"/>
      <c r="G189" s="898"/>
      <c r="H189" s="898"/>
      <c r="I189" s="898"/>
      <c r="J189" s="898"/>
      <c r="K189" s="898"/>
      <c r="L189" s="898"/>
      <c r="M189" s="898"/>
      <c r="N189" s="898"/>
      <c r="O189" s="898"/>
      <c r="P189" s="898"/>
      <c r="Q189" s="898"/>
      <c r="R189" s="898"/>
      <c r="S189" s="898"/>
      <c r="T189" s="898"/>
      <c r="U189" s="898"/>
      <c r="V189" s="898"/>
      <c r="W189" s="898"/>
      <c r="X189" s="898"/>
      <c r="Y189" s="898"/>
      <c r="Z189" s="898"/>
      <c r="AA189" s="898"/>
      <c r="AB189" s="898"/>
      <c r="AC189" s="898"/>
      <c r="AD189" s="898"/>
      <c r="AE189" s="898"/>
      <c r="AF189" s="898"/>
      <c r="AG189" s="898"/>
      <c r="AH189" s="898"/>
      <c r="AI189" s="898"/>
      <c r="AJ189" s="898"/>
      <c r="AK189" s="898"/>
      <c r="AL189" s="898"/>
      <c r="AM189" s="898"/>
      <c r="AN189" s="898"/>
      <c r="AO189" s="898"/>
      <c r="AP189" s="898"/>
      <c r="AQ189" s="898"/>
      <c r="AR189" s="92"/>
    </row>
    <row r="190" spans="1:44" ht="12" customHeight="1" x14ac:dyDescent="0.2">
      <c r="A190" s="94"/>
      <c r="C190" s="898"/>
      <c r="D190" s="898"/>
      <c r="E190" s="898"/>
      <c r="F190" s="898"/>
      <c r="G190" s="898"/>
      <c r="H190" s="898"/>
      <c r="I190" s="898"/>
      <c r="J190" s="898"/>
      <c r="K190" s="898"/>
      <c r="L190" s="898"/>
      <c r="M190" s="898"/>
      <c r="N190" s="898"/>
      <c r="O190" s="898"/>
      <c r="P190" s="898"/>
      <c r="Q190" s="898"/>
      <c r="R190" s="898"/>
      <c r="S190" s="898"/>
      <c r="T190" s="898"/>
      <c r="U190" s="898"/>
      <c r="V190" s="898"/>
      <c r="W190" s="898"/>
      <c r="X190" s="898"/>
      <c r="Y190" s="898"/>
      <c r="Z190" s="898"/>
      <c r="AA190" s="898"/>
      <c r="AB190" s="898"/>
      <c r="AC190" s="898"/>
      <c r="AD190" s="898"/>
      <c r="AE190" s="898"/>
      <c r="AF190" s="898"/>
      <c r="AG190" s="898"/>
      <c r="AH190" s="898"/>
      <c r="AI190" s="898"/>
      <c r="AJ190" s="898"/>
      <c r="AK190" s="898"/>
      <c r="AL190" s="898"/>
      <c r="AM190" s="898"/>
      <c r="AN190" s="898"/>
      <c r="AO190" s="898"/>
      <c r="AP190" s="898"/>
      <c r="AQ190" s="898"/>
      <c r="AR190" s="92"/>
    </row>
    <row r="191" spans="1:44" ht="12" customHeight="1" x14ac:dyDescent="0.2">
      <c r="A191" s="94"/>
      <c r="C191" s="898"/>
      <c r="D191" s="898"/>
      <c r="E191" s="898"/>
      <c r="F191" s="898"/>
      <c r="G191" s="898"/>
      <c r="H191" s="898"/>
      <c r="I191" s="898"/>
      <c r="J191" s="898"/>
      <c r="K191" s="898"/>
      <c r="L191" s="898"/>
      <c r="M191" s="898"/>
      <c r="N191" s="898"/>
      <c r="O191" s="898"/>
      <c r="P191" s="898"/>
      <c r="Q191" s="898"/>
      <c r="R191" s="898"/>
      <c r="S191" s="898"/>
      <c r="T191" s="898"/>
      <c r="U191" s="898"/>
      <c r="V191" s="898"/>
      <c r="W191" s="898"/>
      <c r="X191" s="898"/>
      <c r="Y191" s="898"/>
      <c r="Z191" s="898"/>
      <c r="AA191" s="898"/>
      <c r="AB191" s="898"/>
      <c r="AC191" s="898"/>
      <c r="AD191" s="898"/>
      <c r="AE191" s="898"/>
      <c r="AF191" s="898"/>
      <c r="AG191" s="898"/>
      <c r="AH191" s="898"/>
      <c r="AI191" s="898"/>
      <c r="AJ191" s="898"/>
      <c r="AK191" s="898"/>
      <c r="AL191" s="898"/>
      <c r="AM191" s="898"/>
      <c r="AN191" s="898"/>
      <c r="AO191" s="898"/>
      <c r="AP191" s="898"/>
      <c r="AQ191" s="898"/>
      <c r="AR191" s="92"/>
    </row>
    <row r="192" spans="1:44" ht="12" customHeight="1" x14ac:dyDescent="0.2">
      <c r="A192" s="94"/>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c r="AQ192" s="99"/>
      <c r="AR192" s="92"/>
    </row>
    <row r="193" spans="1:44" ht="12" customHeight="1" x14ac:dyDescent="0.2">
      <c r="A193" s="94"/>
      <c r="C193" s="81"/>
      <c r="D193" s="15" t="s">
        <v>350</v>
      </c>
      <c r="AR193" s="92"/>
    </row>
    <row r="194" spans="1:44" ht="12" customHeight="1" x14ac:dyDescent="0.2">
      <c r="A194" s="94"/>
      <c r="C194" s="81"/>
      <c r="D194" s="15" t="s">
        <v>351</v>
      </c>
      <c r="AR194" s="92"/>
    </row>
    <row r="195" spans="1:44" ht="12" customHeight="1" x14ac:dyDescent="0.2">
      <c r="A195" s="94"/>
      <c r="AR195" s="92"/>
    </row>
    <row r="196" spans="1:44" ht="12" customHeight="1" x14ac:dyDescent="0.2">
      <c r="A196" s="94"/>
      <c r="B196" s="166" t="s">
        <v>352</v>
      </c>
      <c r="AR196" s="92"/>
    </row>
    <row r="197" spans="1:44" ht="12" customHeight="1" x14ac:dyDescent="0.2">
      <c r="A197" s="94"/>
      <c r="B197" s="166" t="s">
        <v>353</v>
      </c>
      <c r="AR197" s="92"/>
    </row>
    <row r="198" spans="1:44" ht="12" customHeight="1" x14ac:dyDescent="0.2">
      <c r="A198" s="94"/>
      <c r="AR198" s="92"/>
    </row>
    <row r="199" spans="1:44" ht="12" customHeight="1" x14ac:dyDescent="0.2">
      <c r="A199" s="94"/>
      <c r="B199" s="90">
        <v>6</v>
      </c>
      <c r="C199" s="15" t="s">
        <v>355</v>
      </c>
      <c r="AM199" s="81"/>
      <c r="AN199" s="15" t="s">
        <v>340</v>
      </c>
      <c r="AR199" s="92"/>
    </row>
    <row r="200" spans="1:44" ht="12" customHeight="1" x14ac:dyDescent="0.2">
      <c r="A200" s="94"/>
      <c r="C200" s="1116" t="s">
        <v>354</v>
      </c>
      <c r="D200" s="1117"/>
      <c r="E200" s="1117"/>
      <c r="F200" s="1117"/>
      <c r="G200" s="1117"/>
      <c r="H200" s="1117"/>
      <c r="I200" s="1117"/>
      <c r="J200" s="1117"/>
      <c r="K200" s="1117"/>
      <c r="L200" s="1117"/>
      <c r="M200" s="1117"/>
      <c r="N200" s="1117"/>
      <c r="O200" s="1117"/>
      <c r="P200" s="1117"/>
      <c r="Q200" s="1117"/>
      <c r="R200" s="1117"/>
      <c r="S200" s="1117"/>
      <c r="T200" s="1117"/>
      <c r="U200" s="1117"/>
      <c r="V200" s="1117"/>
      <c r="W200" s="1117"/>
      <c r="X200" s="1117"/>
      <c r="Y200" s="1117"/>
      <c r="Z200" s="1117"/>
      <c r="AA200" s="1117"/>
      <c r="AB200" s="1117"/>
      <c r="AC200" s="1117"/>
      <c r="AD200" s="1117"/>
      <c r="AE200" s="1117"/>
      <c r="AF200" s="1117"/>
      <c r="AG200" s="1117"/>
      <c r="AH200" s="1117"/>
      <c r="AI200" s="1117"/>
      <c r="AJ200" s="1117"/>
      <c r="AK200" s="1117"/>
      <c r="AL200" s="541"/>
      <c r="AM200" s="81"/>
      <c r="AN200" s="15" t="s">
        <v>341</v>
      </c>
      <c r="AR200" s="92"/>
    </row>
    <row r="201" spans="1:44" ht="12" customHeight="1" x14ac:dyDescent="0.2">
      <c r="A201" s="94"/>
      <c r="AR201" s="92"/>
    </row>
    <row r="202" spans="1:44" ht="12" customHeight="1" x14ac:dyDescent="0.2">
      <c r="A202" s="94"/>
      <c r="B202" s="1118" t="s">
        <v>356</v>
      </c>
      <c r="C202" s="1118"/>
      <c r="D202" s="898" t="s">
        <v>359</v>
      </c>
      <c r="E202" s="898"/>
      <c r="F202" s="898"/>
      <c r="G202" s="898"/>
      <c r="H202" s="898"/>
      <c r="I202" s="898"/>
      <c r="J202" s="898"/>
      <c r="K202" s="898"/>
      <c r="L202" s="898"/>
      <c r="M202" s="898"/>
      <c r="N202" s="898"/>
      <c r="O202" s="898"/>
      <c r="P202" s="898"/>
      <c r="Q202" s="898"/>
      <c r="R202" s="898"/>
      <c r="S202" s="898"/>
      <c r="T202" s="898"/>
      <c r="U202" s="898"/>
      <c r="V202" s="898"/>
      <c r="W202" s="898"/>
      <c r="X202" s="898"/>
      <c r="Y202" s="898"/>
      <c r="Z202" s="898"/>
      <c r="AA202" s="898"/>
      <c r="AB202" s="898"/>
      <c r="AC202" s="898"/>
      <c r="AD202" s="898"/>
      <c r="AE202" s="898"/>
      <c r="AF202" s="898"/>
      <c r="AG202" s="898"/>
      <c r="AH202" s="898"/>
      <c r="AI202" s="898"/>
      <c r="AJ202" s="898"/>
      <c r="AK202" s="898"/>
      <c r="AL202" s="898"/>
      <c r="AM202" s="898"/>
      <c r="AN202" s="898"/>
      <c r="AO202" s="898"/>
      <c r="AP202" s="898"/>
      <c r="AQ202" s="898"/>
      <c r="AR202" s="92"/>
    </row>
    <row r="203" spans="1:44" ht="12" customHeight="1" x14ac:dyDescent="0.2">
      <c r="A203" s="94"/>
      <c r="D203" s="898"/>
      <c r="E203" s="898"/>
      <c r="F203" s="898"/>
      <c r="G203" s="898"/>
      <c r="H203" s="898"/>
      <c r="I203" s="898"/>
      <c r="J203" s="898"/>
      <c r="K203" s="898"/>
      <c r="L203" s="898"/>
      <c r="M203" s="898"/>
      <c r="N203" s="898"/>
      <c r="O203" s="898"/>
      <c r="P203" s="898"/>
      <c r="Q203" s="898"/>
      <c r="R203" s="898"/>
      <c r="S203" s="898"/>
      <c r="T203" s="898"/>
      <c r="U203" s="898"/>
      <c r="V203" s="898"/>
      <c r="W203" s="898"/>
      <c r="X203" s="898"/>
      <c r="Y203" s="898"/>
      <c r="Z203" s="898"/>
      <c r="AA203" s="898"/>
      <c r="AB203" s="898"/>
      <c r="AC203" s="898"/>
      <c r="AD203" s="898"/>
      <c r="AE203" s="898"/>
      <c r="AF203" s="898"/>
      <c r="AG203" s="898"/>
      <c r="AH203" s="898"/>
      <c r="AI203" s="898"/>
      <c r="AJ203" s="898"/>
      <c r="AK203" s="898"/>
      <c r="AL203" s="898"/>
      <c r="AM203" s="898"/>
      <c r="AN203" s="898"/>
      <c r="AO203" s="898"/>
      <c r="AP203" s="898"/>
      <c r="AQ203" s="898"/>
      <c r="AR203" s="92"/>
    </row>
    <row r="204" spans="1:44" ht="22.5" customHeight="1" x14ac:dyDescent="0.2">
      <c r="A204" s="94"/>
      <c r="D204" s="898" t="s">
        <v>397</v>
      </c>
      <c r="E204" s="898"/>
      <c r="F204" s="898"/>
      <c r="G204" s="898"/>
      <c r="H204" s="898"/>
      <c r="I204" s="898"/>
      <c r="J204" s="898"/>
      <c r="K204" s="898"/>
      <c r="L204" s="898"/>
      <c r="M204" s="898"/>
      <c r="N204" s="898"/>
      <c r="O204" s="898"/>
      <c r="P204" s="898"/>
      <c r="Q204" s="898"/>
      <c r="R204" s="898"/>
      <c r="S204" s="898"/>
      <c r="T204" s="898"/>
      <c r="U204" s="898"/>
      <c r="V204" s="898"/>
      <c r="W204" s="898"/>
      <c r="X204" s="898"/>
      <c r="Y204" s="898"/>
      <c r="Z204" s="898"/>
      <c r="AA204" s="898"/>
      <c r="AB204" s="898"/>
      <c r="AC204" s="898"/>
      <c r="AD204" s="898"/>
      <c r="AE204" s="898"/>
      <c r="AF204" s="898"/>
      <c r="AG204" s="898"/>
      <c r="AH204" s="898"/>
      <c r="AI204" s="898"/>
      <c r="AJ204" s="898"/>
      <c r="AK204" s="898"/>
      <c r="AL204" s="898"/>
      <c r="AM204" s="898"/>
      <c r="AN204" s="898"/>
      <c r="AO204" s="898"/>
      <c r="AP204" s="898"/>
      <c r="AQ204" s="898"/>
      <c r="AR204" s="899"/>
    </row>
    <row r="205" spans="1:44" ht="12" customHeight="1" x14ac:dyDescent="0.2">
      <c r="A205" s="94"/>
      <c r="B205" s="1118" t="s">
        <v>360</v>
      </c>
      <c r="C205" s="1118"/>
      <c r="D205" s="15" t="s">
        <v>361</v>
      </c>
      <c r="AR205" s="92"/>
    </row>
    <row r="206" spans="1:44" ht="12" customHeight="1" x14ac:dyDescent="0.2">
      <c r="A206" s="94"/>
      <c r="D206" s="898" t="s">
        <v>362</v>
      </c>
      <c r="E206" s="898"/>
      <c r="F206" s="898"/>
      <c r="G206" s="898"/>
      <c r="H206" s="898"/>
      <c r="I206" s="898"/>
      <c r="J206" s="898"/>
      <c r="K206" s="898"/>
      <c r="L206" s="898"/>
      <c r="M206" s="898"/>
      <c r="N206" s="898"/>
      <c r="O206" s="898"/>
      <c r="P206" s="898"/>
      <c r="Q206" s="898"/>
      <c r="R206" s="898"/>
      <c r="S206" s="898"/>
      <c r="T206" s="898"/>
      <c r="U206" s="898"/>
      <c r="V206" s="898"/>
      <c r="W206" s="898"/>
      <c r="X206" s="898"/>
      <c r="Y206" s="898"/>
      <c r="Z206" s="898"/>
      <c r="AA206" s="898"/>
      <c r="AB206" s="898"/>
      <c r="AC206" s="898"/>
      <c r="AD206" s="898"/>
      <c r="AE206" s="898"/>
      <c r="AF206" s="898"/>
      <c r="AG206" s="898"/>
      <c r="AH206" s="898"/>
      <c r="AI206" s="898"/>
      <c r="AJ206" s="898"/>
      <c r="AK206" s="898"/>
      <c r="AL206" s="898"/>
      <c r="AM206" s="898"/>
      <c r="AN206" s="898"/>
      <c r="AO206" s="898"/>
      <c r="AP206" s="898"/>
      <c r="AQ206" s="898"/>
      <c r="AR206" s="92"/>
    </row>
    <row r="207" spans="1:44" ht="12" customHeight="1" x14ac:dyDescent="0.2">
      <c r="A207" s="94"/>
      <c r="D207" s="898"/>
      <c r="E207" s="898"/>
      <c r="F207" s="898"/>
      <c r="G207" s="898"/>
      <c r="H207" s="898"/>
      <c r="I207" s="898"/>
      <c r="J207" s="898"/>
      <c r="K207" s="898"/>
      <c r="L207" s="898"/>
      <c r="M207" s="898"/>
      <c r="N207" s="898"/>
      <c r="O207" s="898"/>
      <c r="P207" s="898"/>
      <c r="Q207" s="898"/>
      <c r="R207" s="898"/>
      <c r="S207" s="898"/>
      <c r="T207" s="898"/>
      <c r="U207" s="898"/>
      <c r="V207" s="898"/>
      <c r="W207" s="898"/>
      <c r="X207" s="898"/>
      <c r="Y207" s="898"/>
      <c r="Z207" s="898"/>
      <c r="AA207" s="898"/>
      <c r="AB207" s="898"/>
      <c r="AC207" s="898"/>
      <c r="AD207" s="898"/>
      <c r="AE207" s="898"/>
      <c r="AF207" s="898"/>
      <c r="AG207" s="898"/>
      <c r="AH207" s="898"/>
      <c r="AI207" s="898"/>
      <c r="AJ207" s="898"/>
      <c r="AK207" s="898"/>
      <c r="AL207" s="898"/>
      <c r="AM207" s="898"/>
      <c r="AN207" s="898"/>
      <c r="AO207" s="898"/>
      <c r="AP207" s="898"/>
      <c r="AQ207" s="898"/>
      <c r="AR207" s="92"/>
    </row>
    <row r="208" spans="1:44" ht="12" customHeight="1" x14ac:dyDescent="0.2">
      <c r="A208" s="94"/>
      <c r="B208" s="1118" t="s">
        <v>363</v>
      </c>
      <c r="C208" s="1118"/>
      <c r="D208" s="15" t="s">
        <v>364</v>
      </c>
      <c r="AR208" s="92"/>
    </row>
    <row r="209" spans="1:46" ht="12" customHeight="1" x14ac:dyDescent="0.2">
      <c r="A209" s="94"/>
      <c r="D209" s="15" t="s">
        <v>365</v>
      </c>
      <c r="AR209" s="92"/>
    </row>
    <row r="210" spans="1:46" ht="12" customHeight="1" x14ac:dyDescent="0.2">
      <c r="A210" s="94"/>
      <c r="AR210" s="92"/>
    </row>
    <row r="211" spans="1:46" ht="12" customHeight="1" x14ac:dyDescent="0.2">
      <c r="A211" s="94"/>
      <c r="B211" s="90">
        <v>7</v>
      </c>
      <c r="C211" s="15" t="s">
        <v>366</v>
      </c>
      <c r="AM211" s="81"/>
      <c r="AN211" s="15" t="s">
        <v>340</v>
      </c>
      <c r="AR211" s="92"/>
    </row>
    <row r="212" spans="1:46" ht="12" customHeight="1" x14ac:dyDescent="0.2">
      <c r="A212" s="94"/>
      <c r="C212" s="898" t="s">
        <v>367</v>
      </c>
      <c r="D212" s="898"/>
      <c r="E212" s="898"/>
      <c r="F212" s="898"/>
      <c r="G212" s="898"/>
      <c r="H212" s="898"/>
      <c r="I212" s="898"/>
      <c r="J212" s="898"/>
      <c r="K212" s="898"/>
      <c r="L212" s="898"/>
      <c r="M212" s="898"/>
      <c r="N212" s="898"/>
      <c r="O212" s="898"/>
      <c r="P212" s="898"/>
      <c r="Q212" s="898"/>
      <c r="R212" s="898"/>
      <c r="S212" s="898"/>
      <c r="T212" s="898"/>
      <c r="U212" s="898"/>
      <c r="V212" s="898"/>
      <c r="W212" s="898"/>
      <c r="X212" s="898"/>
      <c r="Y212" s="898"/>
      <c r="Z212" s="898"/>
      <c r="AA212" s="898"/>
      <c r="AB212" s="898"/>
      <c r="AC212" s="898"/>
      <c r="AD212" s="898"/>
      <c r="AE212" s="898"/>
      <c r="AF212" s="898"/>
      <c r="AG212" s="898"/>
      <c r="AH212" s="898"/>
      <c r="AI212" s="898"/>
      <c r="AJ212" s="898"/>
      <c r="AK212" s="898"/>
      <c r="AM212" s="81"/>
      <c r="AN212" s="15" t="s">
        <v>341</v>
      </c>
      <c r="AR212" s="92"/>
    </row>
    <row r="213" spans="1:46" x14ac:dyDescent="0.2">
      <c r="A213" s="94"/>
      <c r="C213" s="898"/>
      <c r="D213" s="898"/>
      <c r="E213" s="898"/>
      <c r="F213" s="898"/>
      <c r="G213" s="898"/>
      <c r="H213" s="898"/>
      <c r="I213" s="898"/>
      <c r="J213" s="898"/>
      <c r="K213" s="898"/>
      <c r="L213" s="898"/>
      <c r="M213" s="898"/>
      <c r="N213" s="898"/>
      <c r="O213" s="898"/>
      <c r="P213" s="898"/>
      <c r="Q213" s="898"/>
      <c r="R213" s="898"/>
      <c r="S213" s="898"/>
      <c r="T213" s="898"/>
      <c r="U213" s="898"/>
      <c r="V213" s="898"/>
      <c r="W213" s="898"/>
      <c r="X213" s="898"/>
      <c r="Y213" s="898"/>
      <c r="Z213" s="898"/>
      <c r="AA213" s="898"/>
      <c r="AB213" s="898"/>
      <c r="AC213" s="898"/>
      <c r="AD213" s="898"/>
      <c r="AE213" s="898"/>
      <c r="AF213" s="898"/>
      <c r="AG213" s="898"/>
      <c r="AH213" s="898"/>
      <c r="AI213" s="898"/>
      <c r="AJ213" s="898"/>
      <c r="AK213" s="898"/>
      <c r="AR213" s="92"/>
    </row>
    <row r="214" spans="1:46" ht="12.5" thickBot="1" x14ac:dyDescent="0.25">
      <c r="A214" s="94"/>
      <c r="AR214" s="92"/>
    </row>
    <row r="215" spans="1:46" ht="12.5" thickTop="1" x14ac:dyDescent="0.2">
      <c r="A215" s="94"/>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c r="AQ215" s="116"/>
      <c r="AR215" s="92"/>
    </row>
    <row r="216" spans="1:46" x14ac:dyDescent="0.2">
      <c r="A216" s="94"/>
      <c r="B216" s="15" t="s">
        <v>368</v>
      </c>
      <c r="AR216" s="92"/>
    </row>
    <row r="217" spans="1:46" ht="3.65" customHeight="1" x14ac:dyDescent="0.2">
      <c r="A217" s="94"/>
      <c r="AR217" s="92"/>
    </row>
    <row r="218" spans="1:46" x14ac:dyDescent="0.2">
      <c r="A218" s="94"/>
      <c r="B218" s="1146" t="s">
        <v>627</v>
      </c>
      <c r="C218" s="1146"/>
      <c r="D218" s="1146"/>
      <c r="E218" s="1146"/>
      <c r="F218" s="1146"/>
      <c r="G218" s="1146"/>
      <c r="H218" s="1146"/>
      <c r="I218" s="1146"/>
      <c r="J218" s="1146"/>
      <c r="K218" s="1146"/>
      <c r="L218" s="1146"/>
      <c r="M218" s="1146"/>
      <c r="N218" s="1146"/>
      <c r="O218" s="1146"/>
      <c r="P218" s="1146"/>
      <c r="Q218" s="1146"/>
      <c r="R218" s="1146"/>
      <c r="S218" s="1146"/>
      <c r="T218" s="1146"/>
      <c r="U218" s="1146"/>
      <c r="V218" s="1146"/>
      <c r="W218" s="1146"/>
      <c r="X218" s="1146"/>
      <c r="Y218" s="1146"/>
      <c r="Z218" s="1146"/>
      <c r="AA218" s="1146"/>
      <c r="AB218" s="1146"/>
      <c r="AC218" s="1146"/>
      <c r="AD218" s="1146"/>
      <c r="AE218" s="1146"/>
      <c r="AF218" s="1146"/>
      <c r="AG218" s="1146"/>
      <c r="AH218" s="1146"/>
      <c r="AI218" s="1146"/>
      <c r="AJ218" s="1146"/>
      <c r="AK218" s="1146"/>
      <c r="AL218" s="1146"/>
      <c r="AM218" s="1146"/>
      <c r="AN218" s="1146"/>
      <c r="AO218" s="1146"/>
      <c r="AP218" s="1146"/>
      <c r="AQ218" s="1146"/>
      <c r="AR218" s="92"/>
      <c r="AT218" s="27"/>
    </row>
    <row r="219" spans="1:46" x14ac:dyDescent="0.2">
      <c r="A219" s="94"/>
      <c r="B219" s="1146"/>
      <c r="C219" s="1146"/>
      <c r="D219" s="1146"/>
      <c r="E219" s="1146"/>
      <c r="F219" s="1146"/>
      <c r="G219" s="1146"/>
      <c r="H219" s="1146"/>
      <c r="I219" s="1146"/>
      <c r="J219" s="1146"/>
      <c r="K219" s="1146"/>
      <c r="L219" s="1146"/>
      <c r="M219" s="1146"/>
      <c r="N219" s="1146"/>
      <c r="O219" s="1146"/>
      <c r="P219" s="1146"/>
      <c r="Q219" s="1146"/>
      <c r="R219" s="1146"/>
      <c r="S219" s="1146"/>
      <c r="T219" s="1146"/>
      <c r="U219" s="1146"/>
      <c r="V219" s="1146"/>
      <c r="W219" s="1146"/>
      <c r="X219" s="1146"/>
      <c r="Y219" s="1146"/>
      <c r="Z219" s="1146"/>
      <c r="AA219" s="1146"/>
      <c r="AB219" s="1146"/>
      <c r="AC219" s="1146"/>
      <c r="AD219" s="1146"/>
      <c r="AE219" s="1146"/>
      <c r="AF219" s="1146"/>
      <c r="AG219" s="1146"/>
      <c r="AH219" s="1146"/>
      <c r="AI219" s="1146"/>
      <c r="AJ219" s="1146"/>
      <c r="AK219" s="1146"/>
      <c r="AL219" s="1146"/>
      <c r="AM219" s="1146"/>
      <c r="AN219" s="1146"/>
      <c r="AO219" s="1146"/>
      <c r="AP219" s="1146"/>
      <c r="AQ219" s="1146"/>
      <c r="AR219" s="92"/>
      <c r="AT219" s="27"/>
    </row>
    <row r="220" spans="1:46" ht="12" customHeight="1" x14ac:dyDescent="0.2">
      <c r="A220" s="94"/>
      <c r="B220" s="898" t="s">
        <v>369</v>
      </c>
      <c r="C220" s="898"/>
      <c r="D220" s="898"/>
      <c r="E220" s="898"/>
      <c r="F220" s="898"/>
      <c r="G220" s="898"/>
      <c r="H220" s="898"/>
      <c r="I220" s="898"/>
      <c r="J220" s="898"/>
      <c r="K220" s="898"/>
      <c r="L220" s="898"/>
      <c r="M220" s="898"/>
      <c r="N220" s="898"/>
      <c r="O220" s="898"/>
      <c r="P220" s="898"/>
      <c r="Q220" s="898"/>
      <c r="R220" s="898"/>
      <c r="S220" s="898"/>
      <c r="T220" s="898"/>
      <c r="U220" s="898"/>
      <c r="V220" s="898"/>
      <c r="W220" s="898"/>
      <c r="X220" s="898"/>
      <c r="Y220" s="898"/>
      <c r="Z220" s="898"/>
      <c r="AA220" s="898"/>
      <c r="AB220" s="898"/>
      <c r="AC220" s="898"/>
      <c r="AD220" s="898"/>
      <c r="AE220" s="898"/>
      <c r="AF220" s="898"/>
      <c r="AG220" s="898"/>
      <c r="AH220" s="898"/>
      <c r="AI220" s="898"/>
      <c r="AJ220" s="898"/>
      <c r="AK220" s="898"/>
      <c r="AL220" s="898"/>
      <c r="AM220" s="898"/>
      <c r="AN220" s="898"/>
      <c r="AO220" s="898"/>
      <c r="AP220" s="898"/>
      <c r="AQ220" s="898"/>
      <c r="AR220" s="92"/>
    </row>
    <row r="221" spans="1:46" x14ac:dyDescent="0.2">
      <c r="A221" s="94"/>
      <c r="B221" s="898"/>
      <c r="C221" s="898"/>
      <c r="D221" s="898"/>
      <c r="E221" s="898"/>
      <c r="F221" s="898"/>
      <c r="G221" s="898"/>
      <c r="H221" s="898"/>
      <c r="I221" s="898"/>
      <c r="J221" s="898"/>
      <c r="K221" s="898"/>
      <c r="L221" s="898"/>
      <c r="M221" s="898"/>
      <c r="N221" s="898"/>
      <c r="O221" s="898"/>
      <c r="P221" s="898"/>
      <c r="Q221" s="898"/>
      <c r="R221" s="898"/>
      <c r="S221" s="898"/>
      <c r="T221" s="898"/>
      <c r="U221" s="898"/>
      <c r="V221" s="898"/>
      <c r="W221" s="898"/>
      <c r="X221" s="898"/>
      <c r="Y221" s="898"/>
      <c r="Z221" s="898"/>
      <c r="AA221" s="898"/>
      <c r="AB221" s="898"/>
      <c r="AC221" s="898"/>
      <c r="AD221" s="898"/>
      <c r="AE221" s="898"/>
      <c r="AF221" s="898"/>
      <c r="AG221" s="898"/>
      <c r="AH221" s="898"/>
      <c r="AI221" s="898"/>
      <c r="AJ221" s="898"/>
      <c r="AK221" s="898"/>
      <c r="AL221" s="898"/>
      <c r="AM221" s="898"/>
      <c r="AN221" s="898"/>
      <c r="AO221" s="898"/>
      <c r="AP221" s="898"/>
      <c r="AQ221" s="898"/>
      <c r="AR221" s="92"/>
    </row>
    <row r="222" spans="1:46" x14ac:dyDescent="0.2">
      <c r="A222" s="94"/>
      <c r="B222" s="898"/>
      <c r="C222" s="898"/>
      <c r="D222" s="898"/>
      <c r="E222" s="898"/>
      <c r="F222" s="898"/>
      <c r="G222" s="898"/>
      <c r="H222" s="898"/>
      <c r="I222" s="898"/>
      <c r="J222" s="898"/>
      <c r="K222" s="898"/>
      <c r="L222" s="898"/>
      <c r="M222" s="898"/>
      <c r="N222" s="898"/>
      <c r="O222" s="898"/>
      <c r="P222" s="898"/>
      <c r="Q222" s="898"/>
      <c r="R222" s="898"/>
      <c r="S222" s="898"/>
      <c r="T222" s="898"/>
      <c r="U222" s="898"/>
      <c r="V222" s="898"/>
      <c r="W222" s="898"/>
      <c r="X222" s="898"/>
      <c r="Y222" s="898"/>
      <c r="Z222" s="898"/>
      <c r="AA222" s="898"/>
      <c r="AB222" s="898"/>
      <c r="AC222" s="898"/>
      <c r="AD222" s="898"/>
      <c r="AE222" s="898"/>
      <c r="AF222" s="898"/>
      <c r="AG222" s="898"/>
      <c r="AH222" s="898"/>
      <c r="AI222" s="898"/>
      <c r="AJ222" s="898"/>
      <c r="AK222" s="898"/>
      <c r="AL222" s="898"/>
      <c r="AM222" s="898"/>
      <c r="AN222" s="898"/>
      <c r="AO222" s="898"/>
      <c r="AP222" s="898"/>
      <c r="AQ222" s="898"/>
      <c r="AR222" s="92"/>
    </row>
    <row r="223" spans="1:46" ht="13.5" x14ac:dyDescent="0.2">
      <c r="A223" s="94"/>
      <c r="AI223" s="1145"/>
      <c r="AJ223" s="1145"/>
      <c r="AK223" s="103" t="s">
        <v>317</v>
      </c>
      <c r="AL223" s="1145"/>
      <c r="AM223" s="1145"/>
      <c r="AN223" s="103" t="s">
        <v>317</v>
      </c>
      <c r="AO223" s="1145"/>
      <c r="AP223" s="1145"/>
      <c r="AQ223" s="1145"/>
      <c r="AR223" s="92"/>
    </row>
    <row r="224" spans="1:46" x14ac:dyDescent="0.2">
      <c r="A224" s="94"/>
      <c r="AH224" s="119"/>
      <c r="AI224" s="119"/>
      <c r="AJ224" s="167" t="s">
        <v>370</v>
      </c>
      <c r="AK224" s="119"/>
      <c r="AL224" s="119"/>
      <c r="AM224" s="167" t="s">
        <v>371</v>
      </c>
      <c r="AN224" s="119"/>
      <c r="AO224" s="119"/>
      <c r="AP224" s="119"/>
      <c r="AQ224" s="167" t="s">
        <v>372</v>
      </c>
      <c r="AR224" s="92"/>
    </row>
    <row r="225" spans="1:44" x14ac:dyDescent="0.2">
      <c r="A225" s="94"/>
      <c r="B225" s="1144" t="s">
        <v>373</v>
      </c>
      <c r="C225" s="1144"/>
      <c r="D225" s="15" t="s">
        <v>376</v>
      </c>
      <c r="W225" s="1144" t="s">
        <v>375</v>
      </c>
      <c r="X225" s="1144"/>
      <c r="Y225" s="15" t="s">
        <v>377</v>
      </c>
      <c r="AR225" s="92"/>
    </row>
    <row r="226" spans="1:44" x14ac:dyDescent="0.2">
      <c r="A226" s="94"/>
      <c r="D226" s="15" t="s">
        <v>378</v>
      </c>
      <c r="Y226" s="15" t="s">
        <v>378</v>
      </c>
      <c r="AR226" s="92"/>
    </row>
    <row r="227" spans="1:44" ht="13.5" customHeight="1" x14ac:dyDescent="0.2">
      <c r="A227" s="94"/>
      <c r="D227" s="924">
        <f>B10</f>
        <v>0</v>
      </c>
      <c r="E227" s="924"/>
      <c r="F227" s="924"/>
      <c r="G227" s="924"/>
      <c r="H227" s="924"/>
      <c r="I227" s="924"/>
      <c r="J227" s="924"/>
      <c r="K227" s="924"/>
      <c r="L227" s="924"/>
      <c r="M227" s="924"/>
      <c r="N227" s="924"/>
      <c r="O227" s="924"/>
      <c r="P227" s="924"/>
      <c r="Q227" s="924"/>
      <c r="R227" s="924"/>
      <c r="S227" s="924"/>
      <c r="T227" s="924"/>
      <c r="U227" s="924"/>
      <c r="V227" s="924"/>
      <c r="Y227" s="1085"/>
      <c r="Z227" s="1085"/>
      <c r="AA227" s="1085"/>
      <c r="AB227" s="1085"/>
      <c r="AC227" s="1085"/>
      <c r="AD227" s="1085"/>
      <c r="AE227" s="1085"/>
      <c r="AF227" s="1085"/>
      <c r="AG227" s="1085"/>
      <c r="AH227" s="1085"/>
      <c r="AI227" s="1085"/>
      <c r="AJ227" s="1085"/>
      <c r="AK227" s="1085"/>
      <c r="AL227" s="1085"/>
      <c r="AM227" s="1085"/>
      <c r="AN227" s="1085"/>
      <c r="AO227" s="1085"/>
      <c r="AP227" s="1085"/>
      <c r="AQ227" s="1085"/>
      <c r="AR227" s="92"/>
    </row>
    <row r="228" spans="1:44" x14ac:dyDescent="0.2">
      <c r="A228" s="94"/>
      <c r="D228" s="15" t="s">
        <v>374</v>
      </c>
      <c r="Y228" s="15" t="s">
        <v>374</v>
      </c>
      <c r="AR228" s="92"/>
    </row>
    <row r="229" spans="1:44" ht="17.25" customHeight="1" x14ac:dyDescent="0.2">
      <c r="A229" s="94"/>
      <c r="D229" s="1085"/>
      <c r="E229" s="1085"/>
      <c r="F229" s="1085"/>
      <c r="G229" s="1085"/>
      <c r="H229" s="1085"/>
      <c r="I229" s="1085"/>
      <c r="J229" s="1085"/>
      <c r="K229" s="1085"/>
      <c r="L229" s="1085"/>
      <c r="M229" s="1085"/>
      <c r="N229" s="1085"/>
      <c r="O229" s="1085"/>
      <c r="P229" s="1085"/>
      <c r="Q229" s="1085"/>
      <c r="R229" s="1085"/>
      <c r="S229" s="1085"/>
      <c r="T229" s="1085"/>
      <c r="U229" s="1085"/>
      <c r="V229" s="1085"/>
      <c r="Y229" s="1085"/>
      <c r="Z229" s="1085"/>
      <c r="AA229" s="1085"/>
      <c r="AB229" s="1085"/>
      <c r="AC229" s="1085"/>
      <c r="AD229" s="1085"/>
      <c r="AE229" s="1085"/>
      <c r="AF229" s="1085"/>
      <c r="AG229" s="1085"/>
      <c r="AH229" s="1085"/>
      <c r="AI229" s="1085"/>
      <c r="AJ229" s="1085"/>
      <c r="AK229" s="1085"/>
      <c r="AL229" s="1085"/>
      <c r="AM229" s="1085"/>
      <c r="AN229" s="1085"/>
      <c r="AO229" s="1085"/>
      <c r="AP229" s="1085"/>
      <c r="AQ229" s="1085"/>
      <c r="AR229" s="477"/>
    </row>
    <row r="230" spans="1:44" ht="6" customHeight="1" x14ac:dyDescent="0.2">
      <c r="A230" s="138"/>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c r="AA230" s="142"/>
      <c r="AB230" s="142"/>
      <c r="AC230" s="142"/>
      <c r="AD230" s="142"/>
      <c r="AE230" s="142"/>
      <c r="AF230" s="142"/>
      <c r="AG230" s="142"/>
      <c r="AH230" s="142"/>
      <c r="AI230" s="142"/>
      <c r="AJ230" s="142"/>
      <c r="AK230" s="142"/>
      <c r="AL230" s="142"/>
      <c r="AM230" s="142"/>
      <c r="AN230" s="142"/>
      <c r="AO230" s="142"/>
      <c r="AP230" s="142"/>
      <c r="AQ230" s="142"/>
      <c r="AR230" s="136"/>
    </row>
    <row r="231" spans="1:44" ht="4.5" customHeight="1" x14ac:dyDescent="0.2"/>
  </sheetData>
  <mergeCells count="202">
    <mergeCell ref="Y227:AQ227"/>
    <mergeCell ref="Z32:AB32"/>
    <mergeCell ref="AK31:AQ32"/>
    <mergeCell ref="AK33:AQ34"/>
    <mergeCell ref="AC39:AQ39"/>
    <mergeCell ref="AC40:AQ40"/>
    <mergeCell ref="V38:X38"/>
    <mergeCell ref="V39:X39"/>
    <mergeCell ref="V40:X40"/>
    <mergeCell ref="Z38:AB38"/>
    <mergeCell ref="Z39:AB39"/>
    <mergeCell ref="Z40:AB40"/>
    <mergeCell ref="AC37:AQ37"/>
    <mergeCell ref="B44:AQ44"/>
    <mergeCell ref="B38:S38"/>
    <mergeCell ref="B39:S39"/>
    <mergeCell ref="B40:S40"/>
    <mergeCell ref="AC38:AQ38"/>
    <mergeCell ref="Z74:AQ74"/>
    <mergeCell ref="Z72:AC72"/>
    <mergeCell ref="AG47:AQ47"/>
    <mergeCell ref="B82:H82"/>
    <mergeCell ref="B83:H83"/>
    <mergeCell ref="B84:H84"/>
    <mergeCell ref="AK27:AQ28"/>
    <mergeCell ref="AK29:AQ30"/>
    <mergeCell ref="V22:X22"/>
    <mergeCell ref="Z30:AB30"/>
    <mergeCell ref="V24:X24"/>
    <mergeCell ref="Z22:AB22"/>
    <mergeCell ref="Z24:AB24"/>
    <mergeCell ref="AC21:AJ22"/>
    <mergeCell ref="AC23:AJ24"/>
    <mergeCell ref="AC29:AJ30"/>
    <mergeCell ref="AM1:AN1"/>
    <mergeCell ref="B16:AB17"/>
    <mergeCell ref="AP1:AQ1"/>
    <mergeCell ref="A3:AR6"/>
    <mergeCell ref="A8:AR8"/>
    <mergeCell ref="B10:R10"/>
    <mergeCell ref="AG17:AQ17"/>
    <mergeCell ref="B12:C12"/>
    <mergeCell ref="E12:F12"/>
    <mergeCell ref="H12:J12"/>
    <mergeCell ref="O12:P12"/>
    <mergeCell ref="B14:J14"/>
    <mergeCell ref="AH1:AK1"/>
    <mergeCell ref="U10:AJ10"/>
    <mergeCell ref="U12:AA12"/>
    <mergeCell ref="AD12:AJ12"/>
    <mergeCell ref="P14:T14"/>
    <mergeCell ref="B11:N11"/>
    <mergeCell ref="B26:S26"/>
    <mergeCell ref="B28:S28"/>
    <mergeCell ref="B30:S30"/>
    <mergeCell ref="B32:S32"/>
    <mergeCell ref="B34:S34"/>
    <mergeCell ref="AI16:AQ16"/>
    <mergeCell ref="AK20:AQ20"/>
    <mergeCell ref="B22:S22"/>
    <mergeCell ref="Z26:AB26"/>
    <mergeCell ref="Z28:AB28"/>
    <mergeCell ref="B24:S24"/>
    <mergeCell ref="AC25:AJ26"/>
    <mergeCell ref="AC27:AJ28"/>
    <mergeCell ref="Z34:AB34"/>
    <mergeCell ref="V26:X26"/>
    <mergeCell ref="V28:X28"/>
    <mergeCell ref="V30:X30"/>
    <mergeCell ref="V32:X32"/>
    <mergeCell ref="V34:X34"/>
    <mergeCell ref="AC31:AJ32"/>
    <mergeCell ref="AC33:AJ34"/>
    <mergeCell ref="AK21:AQ22"/>
    <mergeCell ref="AK23:AQ24"/>
    <mergeCell ref="AK25:AQ26"/>
    <mergeCell ref="I83:O83"/>
    <mergeCell ref="AD49:AG49"/>
    <mergeCell ref="R49:U49"/>
    <mergeCell ref="I84:O84"/>
    <mergeCell ref="B46:AB47"/>
    <mergeCell ref="B49:E49"/>
    <mergeCell ref="B51:U51"/>
    <mergeCell ref="W51:AQ51"/>
    <mergeCell ref="B53:U53"/>
    <mergeCell ref="W53:AQ53"/>
    <mergeCell ref="Z68:AB68"/>
    <mergeCell ref="Z69:AQ69"/>
    <mergeCell ref="Z71:AQ71"/>
    <mergeCell ref="AI46:AQ46"/>
    <mergeCell ref="B54:AR54"/>
    <mergeCell ref="C65:O65"/>
    <mergeCell ref="C64:O64"/>
    <mergeCell ref="B220:AQ222"/>
    <mergeCell ref="B205:C205"/>
    <mergeCell ref="D206:AQ207"/>
    <mergeCell ref="B208:C208"/>
    <mergeCell ref="C212:AK213"/>
    <mergeCell ref="B225:C225"/>
    <mergeCell ref="W225:X225"/>
    <mergeCell ref="AI223:AJ223"/>
    <mergeCell ref="AL223:AM223"/>
    <mergeCell ref="AO223:AQ223"/>
    <mergeCell ref="B218:AQ219"/>
    <mergeCell ref="AD146:AF146"/>
    <mergeCell ref="AD147:AF147"/>
    <mergeCell ref="AH145:AL145"/>
    <mergeCell ref="AH146:AL146"/>
    <mergeCell ref="AM146:AQ146"/>
    <mergeCell ref="D145:I145"/>
    <mergeCell ref="D146:I146"/>
    <mergeCell ref="J146:S146"/>
    <mergeCell ref="T145:V145"/>
    <mergeCell ref="T146:V146"/>
    <mergeCell ref="AM145:AQ145"/>
    <mergeCell ref="C179:AK180"/>
    <mergeCell ref="C161:AK162"/>
    <mergeCell ref="P152:R152"/>
    <mergeCell ref="AM147:AQ147"/>
    <mergeCell ref="W175:X175"/>
    <mergeCell ref="W176:X176"/>
    <mergeCell ref="D147:I147"/>
    <mergeCell ref="J145:S145"/>
    <mergeCell ref="B123:AQ124"/>
    <mergeCell ref="P154:R154"/>
    <mergeCell ref="A157:AR157"/>
    <mergeCell ref="C159:AK160"/>
    <mergeCell ref="L153:N153"/>
    <mergeCell ref="L154:N154"/>
    <mergeCell ref="J147:S147"/>
    <mergeCell ref="T147:V147"/>
    <mergeCell ref="P153:R153"/>
    <mergeCell ref="B139:C139"/>
    <mergeCell ref="D139:X139"/>
    <mergeCell ref="Y139:AQ139"/>
    <mergeCell ref="B140:C140"/>
    <mergeCell ref="D140:X140"/>
    <mergeCell ref="Y140:AQ140"/>
    <mergeCell ref="AD145:AF145"/>
    <mergeCell ref="D92:O92"/>
    <mergeCell ref="D96:F96"/>
    <mergeCell ref="C121:AL121"/>
    <mergeCell ref="E98:F98"/>
    <mergeCell ref="AD112:AF112"/>
    <mergeCell ref="B127:AQ127"/>
    <mergeCell ref="D138:X138"/>
    <mergeCell ref="Y138:AQ138"/>
    <mergeCell ref="B128:AL128"/>
    <mergeCell ref="B137:C137"/>
    <mergeCell ref="D137:X137"/>
    <mergeCell ref="Y137:AQ137"/>
    <mergeCell ref="B138:C138"/>
    <mergeCell ref="M98:N98"/>
    <mergeCell ref="P98:R98"/>
    <mergeCell ref="C200:AL200"/>
    <mergeCell ref="B202:C202"/>
    <mergeCell ref="C185:AQ187"/>
    <mergeCell ref="C188:AQ191"/>
    <mergeCell ref="D202:AQ203"/>
    <mergeCell ref="C164:AK165"/>
    <mergeCell ref="C166:AK167"/>
    <mergeCell ref="C178:AK178"/>
    <mergeCell ref="B9:T9"/>
    <mergeCell ref="C108:AR108"/>
    <mergeCell ref="D90:Q90"/>
    <mergeCell ref="W110:AC110"/>
    <mergeCell ref="W111:AC111"/>
    <mergeCell ref="Q110:U110"/>
    <mergeCell ref="Q111:U111"/>
    <mergeCell ref="C115:AQ117"/>
    <mergeCell ref="C118:AR120"/>
    <mergeCell ref="I85:O85"/>
    <mergeCell ref="M107:AQ107"/>
    <mergeCell ref="D94:O94"/>
    <mergeCell ref="S92:AD92"/>
    <mergeCell ref="J105:AQ105"/>
    <mergeCell ref="J104:AQ104"/>
    <mergeCell ref="H98:J98"/>
    <mergeCell ref="B85:H85"/>
    <mergeCell ref="C100:D100"/>
    <mergeCell ref="C102:D102"/>
    <mergeCell ref="Z76:AQ76"/>
    <mergeCell ref="Z77:AQ77"/>
    <mergeCell ref="I82:O82"/>
    <mergeCell ref="D229:V229"/>
    <mergeCell ref="Y229:AQ229"/>
    <mergeCell ref="AC20:AJ20"/>
    <mergeCell ref="T20:AB20"/>
    <mergeCell ref="T37:AB37"/>
    <mergeCell ref="D144:I144"/>
    <mergeCell ref="J144:S144"/>
    <mergeCell ref="D204:AR204"/>
    <mergeCell ref="T144:V144"/>
    <mergeCell ref="D227:V227"/>
    <mergeCell ref="AH147:AL147"/>
    <mergeCell ref="S152:AQ152"/>
    <mergeCell ref="S153:AQ153"/>
    <mergeCell ref="S154:AQ154"/>
    <mergeCell ref="B152:I152"/>
    <mergeCell ref="B153:I153"/>
    <mergeCell ref="B154:I154"/>
    <mergeCell ref="L152:N152"/>
  </mergeCells>
  <phoneticPr fontId="1"/>
  <dataValidations count="2">
    <dataValidation type="list" allowBlank="1" showInputMessage="1" showErrorMessage="1" sqref="AL10 AO10 AM164:AM165 P64:P65 AD65 AM178:AM179 B64:B65 B67 B70 B73 B75 B77 U14 AK87 C90 AH87 O14 P110:P111 AD110:AD111 V110:V111 AM211:AM212 R90 AF90 W145:W147 Z145:Z147 AC145:AC147 AG145:AG147 AM199:AM200 AJ110:AJ111 AM159:AM160 AM142 AJ142 C193:C194 AP121:AP122 AM121:AM122 B138:B140" xr:uid="{00000000-0002-0000-0900-000000000000}">
      <formula1>"✓"</formula1>
    </dataValidation>
    <dataValidation type="list" allowBlank="1" showInputMessage="1" showErrorMessage="1" sqref="N136" xr:uid="{00000000-0002-0000-0900-000001000000}">
      <formula1>"1. 製造業編 Manufacturing Industry, 2.IT編 IT Industry, 3.建設・設備編 Construction and $R$13Equipment/Facility Installation"</formula1>
    </dataValidation>
  </dataValidations>
  <hyperlinks>
    <hyperlink ref="Y138" r:id="rId1" xr:uid="{00000000-0004-0000-0900-000001000000}"/>
    <hyperlink ref="Y139" r:id="rId2" xr:uid="{00000000-0004-0000-0900-000002000000}"/>
    <hyperlink ref="Y140" r:id="rId3" xr:uid="{00000000-0004-0000-0900-000003000000}"/>
  </hyperlinks>
  <printOptions horizontalCentered="1"/>
  <pageMargins left="0.39370078740157483" right="0.19685039370078741" top="0.47244094488188981" bottom="0.19685039370078741" header="0.23622047244094491" footer="0.11811023622047245"/>
  <pageSetup paperSize="9" scale="94" orientation="portrait" r:id="rId4"/>
  <headerFooter>
    <oddHeader>&amp;L&amp;"ＭＳ Ｐ明朝,標準"&amp;10技術協力活用型・新興国市場開拓事業（研修・専門家派遣・寄附講座開設事業）　</oddHeader>
    <oddFooter>&amp;P / &amp;N ページ</oddFooter>
  </headerFooter>
  <rowBreaks count="2" manualBreakCount="2">
    <brk id="78" max="43" man="1"/>
    <brk id="155" max="43" man="1"/>
  </rowBreaks>
  <ignoredErrors>
    <ignoredError sqref="B202 B205 B208" numberStoredAsText="1"/>
  </ignoredErrors>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2000000}">
          <x14:formula1>
            <xm:f>入力データ!$J$2:$J$6</xm:f>
          </x14:formula1>
          <xm:sqref>I82:O85</xm:sqref>
        </x14:dataValidation>
        <x14:dataValidation type="list" allowBlank="1" showInputMessage="1" showErrorMessage="1" xr:uid="{00000000-0002-0000-0900-000003000000}">
          <x14:formula1>
            <xm:f>入力データ!$C$2:$C$32</xm:f>
          </x14:formula1>
          <xm:sqref>AP1:AQ1</xm:sqref>
        </x14:dataValidation>
        <x14:dataValidation type="list" allowBlank="1" showInputMessage="1" showErrorMessage="1" xr:uid="{00000000-0002-0000-0900-000004000000}">
          <x14:formula1>
            <xm:f>入力データ!$B$2:$B$13</xm:f>
          </x14:formula1>
          <xm:sqref>AM1:AN1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A1:BY84"/>
  <sheetViews>
    <sheetView showGridLines="0" showZeros="0" view="pageBreakPreview" topLeftCell="A40" zoomScaleNormal="100" zoomScaleSheetLayoutView="100" workbookViewId="0">
      <selection activeCell="BE26" sqref="BE26"/>
    </sheetView>
  </sheetViews>
  <sheetFormatPr defaultColWidth="9" defaultRowHeight="12" x14ac:dyDescent="0.2"/>
  <cols>
    <col min="1" max="45" width="2.08984375" style="15" customWidth="1"/>
    <col min="46" max="46" width="2.08984375" style="27" customWidth="1"/>
    <col min="47" max="81" width="2.08984375" style="15" customWidth="1"/>
    <col min="82" max="16384" width="9" style="15"/>
  </cols>
  <sheetData>
    <row r="1" spans="1:77" ht="13.5" customHeight="1" x14ac:dyDescent="0.2">
      <c r="A1" s="293" t="s">
        <v>976</v>
      </c>
      <c r="B1" s="189"/>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93"/>
      <c r="AD1" s="193"/>
      <c r="AE1" s="222" t="s">
        <v>240</v>
      </c>
      <c r="AF1" s="223"/>
      <c r="AG1" s="223"/>
      <c r="AH1" s="223"/>
      <c r="AI1" s="224"/>
      <c r="AJ1" s="1079">
        <f>②研修申込書!AL3</f>
        <v>0</v>
      </c>
      <c r="AK1" s="1080"/>
      <c r="AL1" s="95" t="s">
        <v>239</v>
      </c>
      <c r="AM1" s="1081">
        <f>②研修申込書!AO3</f>
        <v>0</v>
      </c>
      <c r="AN1" s="1082"/>
      <c r="AO1" s="95" t="s">
        <v>239</v>
      </c>
      <c r="AP1" s="1081">
        <f>②研修申込書!AR3</f>
        <v>0</v>
      </c>
      <c r="AQ1" s="1082"/>
      <c r="AR1" s="1083"/>
      <c r="AS1" s="88" t="s">
        <v>159</v>
      </c>
      <c r="AT1" s="29" t="s">
        <v>161</v>
      </c>
      <c r="AU1" s="27"/>
      <c r="AV1" s="27"/>
      <c r="AW1" s="27"/>
      <c r="AX1" s="27"/>
      <c r="AY1" s="27"/>
    </row>
    <row r="2" spans="1:77" ht="6" customHeight="1" x14ac:dyDescent="0.2">
      <c r="A2" s="89"/>
      <c r="B2" s="90"/>
      <c r="AC2" s="29"/>
      <c r="AD2" s="29"/>
      <c r="AE2" s="29"/>
      <c r="AM2" s="91"/>
      <c r="AN2" s="85"/>
      <c r="AO2" s="27"/>
      <c r="AR2" s="92"/>
      <c r="AS2" s="93"/>
      <c r="AU2" s="27"/>
      <c r="AV2" s="27"/>
      <c r="AW2" s="27"/>
      <c r="AX2" s="27"/>
      <c r="AY2" s="27"/>
    </row>
    <row r="3" spans="1:77" ht="9" customHeight="1" x14ac:dyDescent="0.2">
      <c r="A3" s="551" t="s">
        <v>571</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2"/>
      <c r="AS3" s="1173" t="s">
        <v>1062</v>
      </c>
      <c r="AT3" s="1174"/>
      <c r="AU3" s="1174"/>
      <c r="AV3" s="1174"/>
      <c r="AW3" s="1174"/>
      <c r="AX3" s="1174"/>
      <c r="AY3" s="1174"/>
      <c r="AZ3" s="1174"/>
      <c r="BA3" s="1174"/>
      <c r="BB3" s="1174"/>
      <c r="BC3" s="1174"/>
      <c r="BD3" s="1174"/>
      <c r="BE3" s="1174"/>
      <c r="BF3" s="1174"/>
      <c r="BG3" s="1174"/>
      <c r="BH3" s="1174"/>
      <c r="BI3" s="1174"/>
      <c r="BJ3" s="1174"/>
      <c r="BK3" s="1174"/>
      <c r="BL3" s="1174"/>
      <c r="BM3" s="1174"/>
      <c r="BN3" s="1174"/>
      <c r="BO3" s="1174"/>
      <c r="BP3" s="1174"/>
      <c r="BQ3" s="1174"/>
      <c r="BR3" s="1174"/>
      <c r="BS3" s="1174"/>
      <c r="BT3" s="1174"/>
      <c r="BU3" s="1174"/>
      <c r="BV3" s="1174"/>
      <c r="BW3" s="1174"/>
      <c r="BX3" s="1174"/>
      <c r="BY3" s="1174"/>
    </row>
    <row r="4" spans="1:77" ht="9" customHeight="1" x14ac:dyDescent="0.2">
      <c r="A4" s="551"/>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991"/>
      <c r="AQ4" s="991"/>
      <c r="AR4" s="992"/>
      <c r="AS4" s="1173"/>
      <c r="AT4" s="1174"/>
      <c r="AU4" s="1174"/>
      <c r="AV4" s="1174"/>
      <c r="AW4" s="1174"/>
      <c r="AX4" s="1174"/>
      <c r="AY4" s="1174"/>
      <c r="AZ4" s="1174"/>
      <c r="BA4" s="1174"/>
      <c r="BB4" s="1174"/>
      <c r="BC4" s="1174"/>
      <c r="BD4" s="1174"/>
      <c r="BE4" s="1174"/>
      <c r="BF4" s="1174"/>
      <c r="BG4" s="1174"/>
      <c r="BH4" s="1174"/>
      <c r="BI4" s="1174"/>
      <c r="BJ4" s="1174"/>
      <c r="BK4" s="1174"/>
      <c r="BL4" s="1174"/>
      <c r="BM4" s="1174"/>
      <c r="BN4" s="1174"/>
      <c r="BO4" s="1174"/>
      <c r="BP4" s="1174"/>
      <c r="BQ4" s="1174"/>
      <c r="BR4" s="1174"/>
      <c r="BS4" s="1174"/>
      <c r="BT4" s="1174"/>
      <c r="BU4" s="1174"/>
      <c r="BV4" s="1174"/>
      <c r="BW4" s="1174"/>
      <c r="BX4" s="1174"/>
      <c r="BY4" s="1174"/>
    </row>
    <row r="5" spans="1:77" ht="6" customHeight="1" x14ac:dyDescent="0.2">
      <c r="A5" s="94"/>
      <c r="AR5" s="92"/>
      <c r="AS5" s="93"/>
      <c r="AU5" s="27"/>
      <c r="AV5" s="27"/>
      <c r="AW5" s="27"/>
      <c r="AX5" s="27"/>
      <c r="AY5" s="27"/>
    </row>
    <row r="6" spans="1:77" ht="12" customHeight="1" x14ac:dyDescent="0.2">
      <c r="A6" s="94"/>
      <c r="B6" s="102" t="s">
        <v>573</v>
      </c>
      <c r="T6" s="102" t="s">
        <v>398</v>
      </c>
      <c r="AA6" s="195" t="s">
        <v>705</v>
      </c>
      <c r="AJ6" s="168"/>
      <c r="AM6" s="102" t="s">
        <v>399</v>
      </c>
      <c r="AR6" s="92"/>
      <c r="AT6" s="27" t="s">
        <v>963</v>
      </c>
    </row>
    <row r="7" spans="1:77" ht="12" customHeight="1" x14ac:dyDescent="0.2">
      <c r="A7" s="94"/>
      <c r="B7" s="924">
        <f>'④研修生個人記録　研修契約申告書'!$B$10</f>
        <v>0</v>
      </c>
      <c r="C7" s="924"/>
      <c r="D7" s="924"/>
      <c r="E7" s="924"/>
      <c r="F7" s="924"/>
      <c r="G7" s="924"/>
      <c r="H7" s="924"/>
      <c r="I7" s="924"/>
      <c r="J7" s="924"/>
      <c r="K7" s="924"/>
      <c r="L7" s="924"/>
      <c r="M7" s="924"/>
      <c r="N7" s="924"/>
      <c r="O7" s="924"/>
      <c r="P7" s="924"/>
      <c r="Q7" s="924"/>
      <c r="R7" s="924"/>
      <c r="T7" s="236">
        <f>'④研修生個人記録　研修契約申告書'!$AL$10</f>
        <v>0</v>
      </c>
      <c r="U7" s="15" t="s">
        <v>315</v>
      </c>
      <c r="W7" s="236">
        <f>'④研修生個人記録　研修契約申告書'!$AO$10</f>
        <v>0</v>
      </c>
      <c r="X7" s="15" t="s">
        <v>316</v>
      </c>
      <c r="AA7" s="1172">
        <f>'④研修生個人記録　研修契約申告書'!$B$12</f>
        <v>0</v>
      </c>
      <c r="AB7" s="1172"/>
      <c r="AC7" s="103" t="s">
        <v>317</v>
      </c>
      <c r="AD7" s="1172">
        <f>'④研修生個人記録　研修契約申告書'!$E$12</f>
        <v>0</v>
      </c>
      <c r="AE7" s="1172"/>
      <c r="AF7" s="103" t="s">
        <v>317</v>
      </c>
      <c r="AG7" s="1172">
        <f>'④研修生個人記録　研修契約申告書'!$H$12</f>
        <v>0</v>
      </c>
      <c r="AH7" s="1172"/>
      <c r="AI7" s="1172"/>
      <c r="AJ7" s="168"/>
      <c r="AM7" s="1176">
        <f>'④研修生個人記録　研修契約申告書'!$O$12</f>
        <v>0</v>
      </c>
      <c r="AN7" s="1176"/>
      <c r="AR7" s="92"/>
    </row>
    <row r="8" spans="1:77" ht="12" customHeight="1" x14ac:dyDescent="0.2">
      <c r="A8" s="94"/>
      <c r="B8" s="90"/>
      <c r="C8" s="90"/>
      <c r="D8" s="90"/>
      <c r="E8" s="90"/>
      <c r="F8" s="90"/>
      <c r="G8" s="90"/>
      <c r="H8" s="90"/>
      <c r="I8" s="90"/>
      <c r="J8" s="90"/>
      <c r="K8" s="90"/>
      <c r="L8" s="90"/>
      <c r="M8" s="90"/>
      <c r="N8" s="90"/>
      <c r="O8" s="90"/>
      <c r="P8" s="90"/>
      <c r="Q8" s="90"/>
      <c r="R8" s="90"/>
      <c r="T8" s="177"/>
      <c r="W8" s="177"/>
      <c r="AR8" s="92"/>
    </row>
    <row r="9" spans="1:77" ht="12" customHeight="1" x14ac:dyDescent="0.2">
      <c r="A9" s="94"/>
      <c r="B9" s="1171" t="s">
        <v>572</v>
      </c>
      <c r="C9" s="1171"/>
      <c r="D9" s="1171"/>
      <c r="E9" s="1171"/>
      <c r="F9" s="1171"/>
      <c r="G9" s="1171"/>
      <c r="H9" s="1171"/>
      <c r="I9" s="1171"/>
      <c r="J9" s="1171"/>
      <c r="K9" s="1171"/>
      <c r="L9" s="1171"/>
      <c r="M9" s="1171"/>
      <c r="N9" s="1171"/>
      <c r="O9" s="1171"/>
      <c r="P9" s="1171"/>
      <c r="Q9" s="1171"/>
      <c r="R9" s="1171"/>
      <c r="S9" s="1171"/>
      <c r="T9" s="1171"/>
      <c r="U9" s="1171"/>
      <c r="V9" s="1171"/>
      <c r="W9" s="1171"/>
      <c r="X9" s="1171"/>
      <c r="Y9" s="1171"/>
      <c r="Z9" s="1171"/>
      <c r="AA9" s="1171"/>
      <c r="AB9" s="1171"/>
      <c r="AC9" s="1171"/>
      <c r="AD9" s="1171"/>
      <c r="AE9" s="1171"/>
      <c r="AF9" s="1171"/>
      <c r="AG9" s="1171"/>
      <c r="AH9" s="1171"/>
      <c r="AI9" s="1171"/>
      <c r="AJ9" s="1171"/>
      <c r="AK9" s="1171"/>
      <c r="AL9" s="1171"/>
      <c r="AM9" s="1171"/>
      <c r="AN9" s="1171"/>
      <c r="AO9" s="1171"/>
      <c r="AP9" s="1171"/>
      <c r="AQ9" s="1171"/>
      <c r="AR9" s="92"/>
    </row>
    <row r="10" spans="1:77" ht="12" customHeight="1" x14ac:dyDescent="0.2">
      <c r="A10" s="94"/>
      <c r="B10" s="1171"/>
      <c r="C10" s="1171"/>
      <c r="D10" s="1171"/>
      <c r="E10" s="1171"/>
      <c r="F10" s="1171"/>
      <c r="G10" s="1171"/>
      <c r="H10" s="1171"/>
      <c r="I10" s="1171"/>
      <c r="J10" s="1171"/>
      <c r="K10" s="1171"/>
      <c r="L10" s="1171"/>
      <c r="M10" s="1171"/>
      <c r="N10" s="1171"/>
      <c r="O10" s="1171"/>
      <c r="P10" s="1171"/>
      <c r="Q10" s="1171"/>
      <c r="R10" s="1171"/>
      <c r="S10" s="1171"/>
      <c r="T10" s="1171"/>
      <c r="U10" s="1171"/>
      <c r="V10" s="1171"/>
      <c r="W10" s="1171"/>
      <c r="X10" s="1171"/>
      <c r="Y10" s="1171"/>
      <c r="Z10" s="1171"/>
      <c r="AA10" s="1171"/>
      <c r="AB10" s="1171"/>
      <c r="AC10" s="1171"/>
      <c r="AD10" s="1171"/>
      <c r="AE10" s="1171"/>
      <c r="AF10" s="1171"/>
      <c r="AG10" s="1171"/>
      <c r="AH10" s="1171"/>
      <c r="AI10" s="1171"/>
      <c r="AJ10" s="1171"/>
      <c r="AK10" s="1171"/>
      <c r="AL10" s="1171"/>
      <c r="AM10" s="1171"/>
      <c r="AN10" s="1171"/>
      <c r="AO10" s="1171"/>
      <c r="AP10" s="1171"/>
      <c r="AQ10" s="1171"/>
      <c r="AR10" s="92"/>
    </row>
    <row r="11" spans="1:77" ht="12" customHeight="1" x14ac:dyDescent="0.2">
      <c r="A11" s="94"/>
      <c r="B11" s="1171"/>
      <c r="C11" s="1171"/>
      <c r="D11" s="1171"/>
      <c r="E11" s="1171"/>
      <c r="F11" s="1171"/>
      <c r="G11" s="1171"/>
      <c r="H11" s="1171"/>
      <c r="I11" s="1171"/>
      <c r="J11" s="1171"/>
      <c r="K11" s="1171"/>
      <c r="L11" s="1171"/>
      <c r="M11" s="1171"/>
      <c r="N11" s="1171"/>
      <c r="O11" s="1171"/>
      <c r="P11" s="1171"/>
      <c r="Q11" s="1171"/>
      <c r="R11" s="1171"/>
      <c r="S11" s="1171"/>
      <c r="T11" s="1171"/>
      <c r="U11" s="1171"/>
      <c r="V11" s="1171"/>
      <c r="W11" s="1171"/>
      <c r="X11" s="1171"/>
      <c r="Y11" s="1171"/>
      <c r="Z11" s="1171"/>
      <c r="AA11" s="1171"/>
      <c r="AB11" s="1171"/>
      <c r="AC11" s="1171"/>
      <c r="AD11" s="1171"/>
      <c r="AE11" s="1171"/>
      <c r="AF11" s="1171"/>
      <c r="AG11" s="1171"/>
      <c r="AH11" s="1171"/>
      <c r="AI11" s="1171"/>
      <c r="AJ11" s="1171"/>
      <c r="AK11" s="1171"/>
      <c r="AL11" s="1171"/>
      <c r="AM11" s="1171"/>
      <c r="AN11" s="1171"/>
      <c r="AO11" s="1171"/>
      <c r="AP11" s="1171"/>
      <c r="AQ11" s="1171"/>
      <c r="AR11" s="92"/>
    </row>
    <row r="12" spans="1:77" ht="12" customHeight="1" x14ac:dyDescent="0.2">
      <c r="A12" s="94"/>
      <c r="B12" s="1171"/>
      <c r="C12" s="1171"/>
      <c r="D12" s="1171"/>
      <c r="E12" s="1171"/>
      <c r="F12" s="1171"/>
      <c r="G12" s="1171"/>
      <c r="H12" s="1171"/>
      <c r="I12" s="1171"/>
      <c r="J12" s="1171"/>
      <c r="K12" s="1171"/>
      <c r="L12" s="1171"/>
      <c r="M12" s="1171"/>
      <c r="N12" s="1171"/>
      <c r="O12" s="1171"/>
      <c r="P12" s="1171"/>
      <c r="Q12" s="1171"/>
      <c r="R12" s="1171"/>
      <c r="S12" s="1171"/>
      <c r="T12" s="1171"/>
      <c r="U12" s="1171"/>
      <c r="V12" s="1171"/>
      <c r="W12" s="1171"/>
      <c r="X12" s="1171"/>
      <c r="Y12" s="1171"/>
      <c r="Z12" s="1171"/>
      <c r="AA12" s="1171"/>
      <c r="AB12" s="1171"/>
      <c r="AC12" s="1171"/>
      <c r="AD12" s="1171"/>
      <c r="AE12" s="1171"/>
      <c r="AF12" s="1171"/>
      <c r="AG12" s="1171"/>
      <c r="AH12" s="1171"/>
      <c r="AI12" s="1171"/>
      <c r="AJ12" s="1171"/>
      <c r="AK12" s="1171"/>
      <c r="AL12" s="1171"/>
      <c r="AM12" s="1171"/>
      <c r="AN12" s="1171"/>
      <c r="AO12" s="1171"/>
      <c r="AP12" s="1171"/>
      <c r="AQ12" s="1171"/>
      <c r="AR12" s="92"/>
    </row>
    <row r="13" spans="1:77" ht="17.25" customHeight="1" x14ac:dyDescent="0.2">
      <c r="A13" s="94"/>
      <c r="B13" s="1171"/>
      <c r="C13" s="1171"/>
      <c r="D13" s="1171"/>
      <c r="E13" s="1171"/>
      <c r="F13" s="1171"/>
      <c r="G13" s="1171"/>
      <c r="H13" s="1171"/>
      <c r="I13" s="1171"/>
      <c r="J13" s="1171"/>
      <c r="K13" s="1171"/>
      <c r="L13" s="1171"/>
      <c r="M13" s="1171"/>
      <c r="N13" s="1171"/>
      <c r="O13" s="1171"/>
      <c r="P13" s="1171"/>
      <c r="Q13" s="1171"/>
      <c r="R13" s="1171"/>
      <c r="S13" s="1171"/>
      <c r="T13" s="1171"/>
      <c r="U13" s="1171"/>
      <c r="V13" s="1171"/>
      <c r="W13" s="1171"/>
      <c r="X13" s="1171"/>
      <c r="Y13" s="1171"/>
      <c r="Z13" s="1171"/>
      <c r="AA13" s="1171"/>
      <c r="AB13" s="1171"/>
      <c r="AC13" s="1171"/>
      <c r="AD13" s="1171"/>
      <c r="AE13" s="1171"/>
      <c r="AF13" s="1171"/>
      <c r="AG13" s="1171"/>
      <c r="AH13" s="1171"/>
      <c r="AI13" s="1171"/>
      <c r="AJ13" s="1171"/>
      <c r="AK13" s="1171"/>
      <c r="AL13" s="1171"/>
      <c r="AM13" s="1171"/>
      <c r="AN13" s="1171"/>
      <c r="AO13" s="1171"/>
      <c r="AP13" s="1171"/>
      <c r="AQ13" s="1171"/>
      <c r="AR13" s="92"/>
    </row>
    <row r="14" spans="1:77" ht="15" customHeight="1" x14ac:dyDescent="0.2">
      <c r="A14" s="94"/>
      <c r="B14" s="57" t="s">
        <v>574</v>
      </c>
      <c r="C14" s="108"/>
      <c r="D14" s="108"/>
      <c r="E14" s="108"/>
      <c r="F14" s="108"/>
      <c r="G14" s="108"/>
      <c r="H14" s="108"/>
      <c r="I14" s="108"/>
      <c r="J14" s="108"/>
      <c r="K14" s="108"/>
      <c r="L14" s="108"/>
      <c r="M14" s="108"/>
      <c r="N14" s="108"/>
      <c r="O14" s="108"/>
      <c r="P14" s="108"/>
      <c r="Q14" s="108"/>
      <c r="R14" s="108"/>
      <c r="S14" s="108"/>
      <c r="T14" s="108"/>
      <c r="U14" s="108"/>
      <c r="V14" s="60"/>
      <c r="W14" s="57" t="s">
        <v>593</v>
      </c>
      <c r="X14" s="108"/>
      <c r="Y14" s="108"/>
      <c r="Z14" s="108"/>
      <c r="AA14" s="108"/>
      <c r="AB14" s="108"/>
      <c r="AC14" s="108"/>
      <c r="AD14" s="108"/>
      <c r="AE14" s="108"/>
      <c r="AF14" s="108"/>
      <c r="AG14" s="108"/>
      <c r="AH14" s="108"/>
      <c r="AI14" s="108"/>
      <c r="AJ14" s="108"/>
      <c r="AK14" s="108"/>
      <c r="AL14" s="108"/>
      <c r="AM14" s="108"/>
      <c r="AN14" s="108"/>
      <c r="AO14" s="108"/>
      <c r="AP14" s="108"/>
      <c r="AQ14" s="60"/>
      <c r="AR14" s="92"/>
      <c r="AT14" s="27" t="s">
        <v>669</v>
      </c>
    </row>
    <row r="15" spans="1:77" ht="15" customHeight="1" x14ac:dyDescent="0.2">
      <c r="A15" s="94"/>
      <c r="B15" s="138"/>
      <c r="C15" s="142"/>
      <c r="D15" s="142"/>
      <c r="E15" s="142"/>
      <c r="F15" s="142"/>
      <c r="G15" s="142"/>
      <c r="H15" s="1085"/>
      <c r="I15" s="1085"/>
      <c r="J15" s="1085"/>
      <c r="K15" s="142" t="s">
        <v>585</v>
      </c>
      <c r="L15" s="142"/>
      <c r="M15" s="142"/>
      <c r="N15" s="142"/>
      <c r="O15" s="142"/>
      <c r="P15" s="142"/>
      <c r="Q15" s="142"/>
      <c r="R15" s="142"/>
      <c r="S15" s="142"/>
      <c r="T15" s="142"/>
      <c r="U15" s="142"/>
      <c r="V15" s="136"/>
      <c r="W15" s="138"/>
      <c r="X15" s="142" t="s">
        <v>594</v>
      </c>
      <c r="Y15" s="142"/>
      <c r="Z15" s="142"/>
      <c r="AA15" s="142"/>
      <c r="AB15" s="1085"/>
      <c r="AC15" s="1085"/>
      <c r="AD15" s="1085"/>
      <c r="AE15" s="142" t="s">
        <v>595</v>
      </c>
      <c r="AF15" s="142"/>
      <c r="AG15" s="142"/>
      <c r="AH15" s="81"/>
      <c r="AI15" s="142" t="s">
        <v>836</v>
      </c>
      <c r="AJ15" s="142"/>
      <c r="AK15" s="142"/>
      <c r="AL15" s="81"/>
      <c r="AM15" s="142" t="s">
        <v>837</v>
      </c>
      <c r="AN15" s="142"/>
      <c r="AO15" s="142"/>
      <c r="AP15" s="142"/>
      <c r="AQ15" s="136"/>
      <c r="AR15" s="92"/>
    </row>
    <row r="16" spans="1:77" ht="15" customHeight="1" x14ac:dyDescent="0.2">
      <c r="A16" s="94"/>
      <c r="B16" s="57" t="s">
        <v>575</v>
      </c>
      <c r="C16" s="108"/>
      <c r="D16" s="108"/>
      <c r="E16" s="108"/>
      <c r="F16" s="108"/>
      <c r="G16" s="108"/>
      <c r="H16" s="108"/>
      <c r="I16" s="108"/>
      <c r="J16" s="108"/>
      <c r="K16" s="108"/>
      <c r="L16" s="108"/>
      <c r="M16" s="108"/>
      <c r="N16" s="108"/>
      <c r="O16" s="108"/>
      <c r="P16" s="108"/>
      <c r="Q16" s="108"/>
      <c r="R16" s="108"/>
      <c r="S16" s="108"/>
      <c r="T16" s="108"/>
      <c r="U16" s="108"/>
      <c r="V16" s="60"/>
      <c r="W16" s="57" t="s">
        <v>596</v>
      </c>
      <c r="X16" s="108"/>
      <c r="Y16" s="108"/>
      <c r="Z16" s="108"/>
      <c r="AA16" s="108"/>
      <c r="AB16" s="108"/>
      <c r="AC16" s="108"/>
      <c r="AD16" s="108"/>
      <c r="AE16" s="108"/>
      <c r="AF16" s="108"/>
      <c r="AG16" s="108"/>
      <c r="AH16" s="108"/>
      <c r="AI16" s="108"/>
      <c r="AJ16" s="108"/>
      <c r="AK16" s="108"/>
      <c r="AL16" s="108"/>
      <c r="AM16" s="108"/>
      <c r="AN16" s="108"/>
      <c r="AO16" s="108"/>
      <c r="AP16" s="108"/>
      <c r="AQ16" s="60"/>
      <c r="AR16" s="92"/>
    </row>
    <row r="17" spans="1:52" ht="15" customHeight="1" x14ac:dyDescent="0.2">
      <c r="A17" s="94"/>
      <c r="B17" s="138"/>
      <c r="C17" s="142"/>
      <c r="D17" s="142"/>
      <c r="E17" s="142"/>
      <c r="F17" s="142"/>
      <c r="G17" s="142"/>
      <c r="H17" s="1085"/>
      <c r="I17" s="1085"/>
      <c r="J17" s="1085"/>
      <c r="K17" s="142" t="s">
        <v>586</v>
      </c>
      <c r="L17" s="142"/>
      <c r="M17" s="142"/>
      <c r="N17" s="142"/>
      <c r="O17" s="142"/>
      <c r="P17" s="142"/>
      <c r="Q17" s="142"/>
      <c r="R17" s="142"/>
      <c r="S17" s="142"/>
      <c r="T17" s="142"/>
      <c r="U17" s="142"/>
      <c r="V17" s="136"/>
      <c r="W17" s="94"/>
      <c r="X17" s="15" t="s">
        <v>597</v>
      </c>
      <c r="AE17" s="141" t="s">
        <v>16</v>
      </c>
      <c r="AF17" s="1085"/>
      <c r="AG17" s="1085"/>
      <c r="AH17" s="1085"/>
      <c r="AI17" s="1085"/>
      <c r="AJ17" s="1085"/>
      <c r="AK17" s="1085"/>
      <c r="AL17" s="15" t="s">
        <v>17</v>
      </c>
      <c r="AQ17" s="92"/>
      <c r="AR17" s="92"/>
    </row>
    <row r="18" spans="1:52" ht="15" customHeight="1" x14ac:dyDescent="0.2">
      <c r="A18" s="94"/>
      <c r="B18" s="57" t="s">
        <v>576</v>
      </c>
      <c r="C18" s="108"/>
      <c r="D18" s="108"/>
      <c r="E18" s="108"/>
      <c r="F18" s="108"/>
      <c r="G18" s="108"/>
      <c r="H18" s="108"/>
      <c r="I18" s="108"/>
      <c r="J18" s="108"/>
      <c r="K18" s="147" t="s">
        <v>583</v>
      </c>
      <c r="L18" s="100"/>
      <c r="M18" s="100"/>
      <c r="N18" s="100"/>
      <c r="O18" s="100"/>
      <c r="P18" s="148"/>
      <c r="Q18" s="147" t="s">
        <v>584</v>
      </c>
      <c r="R18" s="100"/>
      <c r="S18" s="100"/>
      <c r="T18" s="100"/>
      <c r="U18" s="100"/>
      <c r="V18" s="148"/>
      <c r="W18" s="94"/>
      <c r="X18" s="15" t="s">
        <v>598</v>
      </c>
      <c r="AE18" s="141" t="s">
        <v>16</v>
      </c>
      <c r="AF18" s="1085"/>
      <c r="AG18" s="1085"/>
      <c r="AH18" s="1085"/>
      <c r="AI18" s="1085"/>
      <c r="AJ18" s="1085"/>
      <c r="AK18" s="1085"/>
      <c r="AL18" s="15" t="s">
        <v>17</v>
      </c>
      <c r="AQ18" s="92"/>
      <c r="AR18" s="92"/>
    </row>
    <row r="19" spans="1:52" ht="15" customHeight="1" x14ac:dyDescent="0.2">
      <c r="A19" s="94"/>
      <c r="B19" s="94"/>
      <c r="C19" s="203" t="s">
        <v>578</v>
      </c>
      <c r="D19" s="100"/>
      <c r="E19" s="100"/>
      <c r="F19" s="100"/>
      <c r="G19" s="100"/>
      <c r="H19" s="100"/>
      <c r="I19" s="100"/>
      <c r="J19" s="148"/>
      <c r="K19" s="1093"/>
      <c r="L19" s="1094"/>
      <c r="M19" s="1094"/>
      <c r="N19" s="1094"/>
      <c r="O19" s="1094"/>
      <c r="P19" s="1095"/>
      <c r="Q19" s="1093"/>
      <c r="R19" s="1094"/>
      <c r="S19" s="1094"/>
      <c r="T19" s="1094"/>
      <c r="U19" s="1094"/>
      <c r="V19" s="1095"/>
      <c r="W19" s="94"/>
      <c r="X19" s="15" t="s">
        <v>599</v>
      </c>
      <c r="AE19" s="141" t="s">
        <v>16</v>
      </c>
      <c r="AF19" s="1085"/>
      <c r="AG19" s="1085"/>
      <c r="AH19" s="1085"/>
      <c r="AI19" s="1085"/>
      <c r="AJ19" s="1085"/>
      <c r="AK19" s="1085"/>
      <c r="AL19" s="15" t="s">
        <v>17</v>
      </c>
      <c r="AQ19" s="92"/>
      <c r="AR19" s="92"/>
      <c r="AU19" s="98"/>
      <c r="AV19" s="98"/>
      <c r="AW19" s="98"/>
      <c r="AX19" s="98"/>
      <c r="AY19" s="98"/>
      <c r="AZ19" s="98"/>
    </row>
    <row r="20" spans="1:52" ht="15" customHeight="1" x14ac:dyDescent="0.2">
      <c r="A20" s="94"/>
      <c r="B20" s="138"/>
      <c r="C20" s="147" t="s">
        <v>577</v>
      </c>
      <c r="D20" s="100"/>
      <c r="E20" s="100"/>
      <c r="F20" s="100"/>
      <c r="G20" s="100"/>
      <c r="H20" s="100"/>
      <c r="I20" s="100"/>
      <c r="J20" s="148"/>
      <c r="K20" s="1093"/>
      <c r="L20" s="1094"/>
      <c r="M20" s="1094"/>
      <c r="N20" s="1094"/>
      <c r="O20" s="1094"/>
      <c r="P20" s="1095"/>
      <c r="Q20" s="1093"/>
      <c r="R20" s="1094"/>
      <c r="S20" s="1094"/>
      <c r="T20" s="1094"/>
      <c r="U20" s="1094"/>
      <c r="V20" s="1095"/>
      <c r="W20" s="57" t="s">
        <v>600</v>
      </c>
      <c r="X20" s="108"/>
      <c r="Y20" s="108"/>
      <c r="Z20" s="108"/>
      <c r="AA20" s="108"/>
      <c r="AB20" s="108"/>
      <c r="AC20" s="108"/>
      <c r="AD20" s="108"/>
      <c r="AE20" s="108"/>
      <c r="AF20" s="108"/>
      <c r="AG20" s="108"/>
      <c r="AH20" s="108"/>
      <c r="AI20" s="108"/>
      <c r="AJ20" s="108"/>
      <c r="AK20" s="108"/>
      <c r="AL20" s="108"/>
      <c r="AM20" s="108" t="s">
        <v>838</v>
      </c>
      <c r="AN20" s="108"/>
      <c r="AO20" s="108"/>
      <c r="AP20" s="108"/>
      <c r="AQ20" s="60"/>
      <c r="AR20" s="92"/>
    </row>
    <row r="21" spans="1:52" ht="15" customHeight="1" x14ac:dyDescent="0.2">
      <c r="A21" s="94"/>
      <c r="B21" s="57" t="s">
        <v>579</v>
      </c>
      <c r="C21" s="108"/>
      <c r="D21" s="108"/>
      <c r="E21" s="108"/>
      <c r="F21" s="108"/>
      <c r="G21" s="108"/>
      <c r="H21" s="108"/>
      <c r="I21" s="108"/>
      <c r="J21" s="108"/>
      <c r="K21" s="108"/>
      <c r="L21" s="108"/>
      <c r="M21" s="108"/>
      <c r="N21" s="108"/>
      <c r="O21" s="108"/>
      <c r="P21" s="108"/>
      <c r="Q21" s="108"/>
      <c r="R21" s="108"/>
      <c r="S21" s="108"/>
      <c r="T21" s="108"/>
      <c r="U21" s="108"/>
      <c r="V21" s="60"/>
      <c r="W21" s="94"/>
      <c r="AB21" s="1085"/>
      <c r="AC21" s="1085"/>
      <c r="AD21" s="1085"/>
      <c r="AE21" s="15" t="s">
        <v>601</v>
      </c>
      <c r="AH21" s="81"/>
      <c r="AI21" s="15" t="s">
        <v>839</v>
      </c>
      <c r="AL21" s="1085"/>
      <c r="AM21" s="1085"/>
      <c r="AN21" s="15" t="s">
        <v>20</v>
      </c>
      <c r="AO21" s="1085"/>
      <c r="AP21" s="1085"/>
      <c r="AQ21" s="92" t="s">
        <v>17</v>
      </c>
      <c r="AR21" s="92"/>
      <c r="AT21" s="27" t="s">
        <v>670</v>
      </c>
      <c r="AU21" s="98"/>
      <c r="AV21" s="98"/>
      <c r="AW21" s="98"/>
      <c r="AX21" s="98"/>
      <c r="AY21" s="98"/>
      <c r="AZ21" s="98"/>
    </row>
    <row r="22" spans="1:52" ht="15" customHeight="1" x14ac:dyDescent="0.2">
      <c r="A22" s="94"/>
      <c r="B22" s="138"/>
      <c r="C22" s="1153"/>
      <c r="D22" s="1153"/>
      <c r="E22" s="1153"/>
      <c r="F22" s="1153"/>
      <c r="G22" s="1153"/>
      <c r="H22" s="1153"/>
      <c r="I22" s="1153"/>
      <c r="J22" s="1153"/>
      <c r="K22" s="1153"/>
      <c r="L22" s="1153"/>
      <c r="M22" s="1153"/>
      <c r="N22" s="1153"/>
      <c r="O22" s="1153"/>
      <c r="P22" s="1153"/>
      <c r="Q22" s="1153"/>
      <c r="R22" s="1153"/>
      <c r="S22" s="1153"/>
      <c r="T22" s="1153"/>
      <c r="U22" s="1153"/>
      <c r="V22" s="1177"/>
      <c r="W22" s="138"/>
      <c r="X22" s="142"/>
      <c r="Y22" s="142"/>
      <c r="Z22" s="142"/>
      <c r="AA22" s="142"/>
      <c r="AB22" s="142"/>
      <c r="AC22" s="142"/>
      <c r="AD22" s="142"/>
      <c r="AE22" s="142"/>
      <c r="AF22" s="142"/>
      <c r="AG22" s="142"/>
      <c r="AH22" s="81"/>
      <c r="AI22" s="138" t="s">
        <v>837</v>
      </c>
      <c r="AJ22" s="142"/>
      <c r="AK22" s="142"/>
      <c r="AL22" s="142"/>
      <c r="AM22" s="142"/>
      <c r="AN22" s="142"/>
      <c r="AO22" s="142"/>
      <c r="AP22" s="142"/>
      <c r="AQ22" s="136"/>
      <c r="AR22" s="92"/>
      <c r="AS22" s="117"/>
    </row>
    <row r="23" spans="1:52" ht="15" customHeight="1" x14ac:dyDescent="0.2">
      <c r="A23" s="94"/>
      <c r="B23" s="57" t="s">
        <v>580</v>
      </c>
      <c r="C23" s="108"/>
      <c r="D23" s="108"/>
      <c r="E23" s="108"/>
      <c r="F23" s="108"/>
      <c r="G23" s="108"/>
      <c r="H23" s="108"/>
      <c r="I23" s="108"/>
      <c r="J23" s="108"/>
      <c r="K23" s="108"/>
      <c r="L23" s="108"/>
      <c r="M23" s="108"/>
      <c r="N23" s="108"/>
      <c r="O23" s="108"/>
      <c r="P23" s="108"/>
      <c r="Q23" s="108"/>
      <c r="R23" s="108"/>
      <c r="S23" s="108"/>
      <c r="T23" s="108"/>
      <c r="U23" s="108"/>
      <c r="V23" s="60"/>
      <c r="W23" s="57" t="s">
        <v>602</v>
      </c>
      <c r="X23" s="108"/>
      <c r="Y23" s="108"/>
      <c r="Z23" s="108"/>
      <c r="AA23" s="108"/>
      <c r="AB23" s="108"/>
      <c r="AC23" s="108"/>
      <c r="AD23" s="108"/>
      <c r="AE23" s="108"/>
      <c r="AF23" s="108"/>
      <c r="AG23" s="108"/>
      <c r="AH23" s="108"/>
      <c r="AI23" s="108"/>
      <c r="AJ23" s="108"/>
      <c r="AK23" s="108"/>
      <c r="AL23" s="108"/>
      <c r="AM23" s="108"/>
      <c r="AN23" s="108"/>
      <c r="AO23" s="108"/>
      <c r="AP23" s="108"/>
      <c r="AQ23" s="60"/>
      <c r="AR23" s="92"/>
      <c r="AS23" s="117"/>
    </row>
    <row r="24" spans="1:52" ht="15" customHeight="1" x14ac:dyDescent="0.2">
      <c r="A24" s="94"/>
      <c r="B24" s="138"/>
      <c r="C24" s="1153"/>
      <c r="D24" s="1153"/>
      <c r="E24" s="1153"/>
      <c r="F24" s="1153"/>
      <c r="G24" s="1153"/>
      <c r="H24" s="1153"/>
      <c r="I24" s="1153"/>
      <c r="J24" s="1153"/>
      <c r="K24" s="1153"/>
      <c r="L24" s="1153"/>
      <c r="M24" s="1153"/>
      <c r="N24" s="1153"/>
      <c r="O24" s="1153"/>
      <c r="P24" s="1153"/>
      <c r="Q24" s="1153"/>
      <c r="R24" s="1153"/>
      <c r="S24" s="1153"/>
      <c r="T24" s="1153"/>
      <c r="U24" s="1153"/>
      <c r="V24" s="1177"/>
      <c r="W24" s="94"/>
      <c r="AB24" s="15" t="s">
        <v>604</v>
      </c>
      <c r="AL24" s="15" t="s">
        <v>838</v>
      </c>
      <c r="AQ24" s="92"/>
      <c r="AR24" s="92"/>
    </row>
    <row r="25" spans="1:52" ht="15" customHeight="1" x14ac:dyDescent="0.2">
      <c r="A25" s="94"/>
      <c r="B25" s="57" t="s">
        <v>581</v>
      </c>
      <c r="C25" s="108"/>
      <c r="D25" s="108"/>
      <c r="E25" s="108"/>
      <c r="F25" s="108"/>
      <c r="G25" s="108"/>
      <c r="H25" s="108"/>
      <c r="I25" s="108"/>
      <c r="J25" s="108"/>
      <c r="K25" s="108"/>
      <c r="L25" s="108"/>
      <c r="M25" s="108"/>
      <c r="N25" s="108"/>
      <c r="O25" s="108"/>
      <c r="P25" s="108"/>
      <c r="Q25" s="108"/>
      <c r="R25" s="108"/>
      <c r="S25" s="108"/>
      <c r="T25" s="108"/>
      <c r="U25" s="108"/>
      <c r="V25" s="60"/>
      <c r="W25" s="94"/>
      <c r="Y25" s="15" t="s">
        <v>603</v>
      </c>
      <c r="AA25" s="141" t="s">
        <v>16</v>
      </c>
      <c r="AB25" s="1085"/>
      <c r="AC25" s="1085"/>
      <c r="AD25" s="1085"/>
      <c r="AE25" s="1085"/>
      <c r="AF25" s="15" t="s">
        <v>17</v>
      </c>
      <c r="AH25" s="81"/>
      <c r="AI25" s="15" t="s">
        <v>839</v>
      </c>
      <c r="AL25" s="1085"/>
      <c r="AM25" s="1085"/>
      <c r="AN25" s="15" t="s">
        <v>20</v>
      </c>
      <c r="AO25" s="1085"/>
      <c r="AP25" s="1085"/>
      <c r="AQ25" s="92" t="s">
        <v>17</v>
      </c>
      <c r="AR25" s="92"/>
    </row>
    <row r="26" spans="1:52" ht="15" customHeight="1" x14ac:dyDescent="0.2">
      <c r="A26" s="94"/>
      <c r="B26" s="138"/>
      <c r="C26" s="1153"/>
      <c r="D26" s="1153"/>
      <c r="E26" s="1153"/>
      <c r="F26" s="1153"/>
      <c r="G26" s="1153"/>
      <c r="H26" s="1153"/>
      <c r="I26" s="1153"/>
      <c r="J26" s="1153"/>
      <c r="K26" s="1153"/>
      <c r="L26" s="1153"/>
      <c r="M26" s="1153"/>
      <c r="N26" s="1153"/>
      <c r="O26" s="1153"/>
      <c r="P26" s="1153"/>
      <c r="Q26" s="1153"/>
      <c r="R26" s="1153"/>
      <c r="S26" s="1153"/>
      <c r="T26" s="1153"/>
      <c r="U26" s="1153"/>
      <c r="V26" s="1177"/>
      <c r="W26" s="94"/>
      <c r="AH26" s="81"/>
      <c r="AI26" s="94" t="s">
        <v>837</v>
      </c>
      <c r="AQ26" s="92"/>
      <c r="AR26" s="92"/>
    </row>
    <row r="27" spans="1:52" ht="15" customHeight="1" x14ac:dyDescent="0.2">
      <c r="A27" s="94"/>
      <c r="B27" s="57" t="s">
        <v>582</v>
      </c>
      <c r="C27" s="108"/>
      <c r="D27" s="108"/>
      <c r="E27" s="108"/>
      <c r="F27" s="108"/>
      <c r="G27" s="108"/>
      <c r="H27" s="108"/>
      <c r="I27" s="108"/>
      <c r="J27" s="108"/>
      <c r="K27" s="108"/>
      <c r="L27" s="108"/>
      <c r="M27" s="108"/>
      <c r="N27" s="108"/>
      <c r="O27" s="108"/>
      <c r="P27" s="108"/>
      <c r="Q27" s="108"/>
      <c r="R27" s="108"/>
      <c r="S27" s="108"/>
      <c r="T27" s="108"/>
      <c r="U27" s="108"/>
      <c r="V27" s="60"/>
      <c r="W27" s="94"/>
      <c r="AB27" s="15" t="s">
        <v>604</v>
      </c>
      <c r="AQ27" s="92"/>
      <c r="AR27" s="92"/>
      <c r="AT27" s="27" t="s">
        <v>671</v>
      </c>
    </row>
    <row r="28" spans="1:52" ht="15" customHeight="1" x14ac:dyDescent="0.2">
      <c r="A28" s="94"/>
      <c r="B28" s="94"/>
      <c r="L28" s="177"/>
      <c r="V28" s="92"/>
      <c r="W28" s="94"/>
      <c r="Y28" s="15" t="s">
        <v>605</v>
      </c>
      <c r="AA28" s="141" t="s">
        <v>16</v>
      </c>
      <c r="AB28" s="1085"/>
      <c r="AC28" s="1085"/>
      <c r="AD28" s="1085"/>
      <c r="AE28" s="1085"/>
      <c r="AF28" s="15" t="s">
        <v>17</v>
      </c>
      <c r="AH28" s="81"/>
      <c r="AI28" s="15" t="s">
        <v>839</v>
      </c>
      <c r="AL28" s="1085"/>
      <c r="AM28" s="1085"/>
      <c r="AN28" s="15" t="s">
        <v>20</v>
      </c>
      <c r="AO28" s="1085"/>
      <c r="AP28" s="1085"/>
      <c r="AQ28" s="92" t="s">
        <v>17</v>
      </c>
      <c r="AR28" s="92"/>
    </row>
    <row r="29" spans="1:52" ht="15" customHeight="1" x14ac:dyDescent="0.2">
      <c r="A29" s="94"/>
      <c r="B29" s="94"/>
      <c r="L29" s="81"/>
      <c r="M29" s="15" t="s">
        <v>587</v>
      </c>
      <c r="V29" s="92"/>
      <c r="W29" s="138"/>
      <c r="X29" s="142"/>
      <c r="Y29" s="142"/>
      <c r="Z29" s="142"/>
      <c r="AA29" s="142"/>
      <c r="AB29" s="142"/>
      <c r="AC29" s="142"/>
      <c r="AD29" s="142"/>
      <c r="AE29" s="142"/>
      <c r="AF29" s="142"/>
      <c r="AG29" s="142"/>
      <c r="AH29" s="81"/>
      <c r="AI29" s="138" t="s">
        <v>837</v>
      </c>
      <c r="AJ29" s="142"/>
      <c r="AK29" s="142"/>
      <c r="AL29" s="142"/>
      <c r="AM29" s="142"/>
      <c r="AN29" s="142"/>
      <c r="AO29" s="142"/>
      <c r="AP29" s="142"/>
      <c r="AQ29" s="136"/>
      <c r="AR29" s="92"/>
    </row>
    <row r="30" spans="1:52" ht="15" customHeight="1" x14ac:dyDescent="0.2">
      <c r="A30" s="94"/>
      <c r="B30" s="94"/>
      <c r="L30" s="81"/>
      <c r="M30" s="15" t="s">
        <v>588</v>
      </c>
      <c r="V30" s="92"/>
      <c r="W30" s="57" t="s">
        <v>607</v>
      </c>
      <c r="X30" s="108"/>
      <c r="Y30" s="108"/>
      <c r="Z30" s="108"/>
      <c r="AA30" s="108"/>
      <c r="AB30" s="108"/>
      <c r="AC30" s="108"/>
      <c r="AD30" s="108"/>
      <c r="AE30" s="108"/>
      <c r="AF30" s="108"/>
      <c r="AG30" s="108"/>
      <c r="AH30" s="108"/>
      <c r="AI30" s="108"/>
      <c r="AJ30" s="108"/>
      <c r="AK30" s="108"/>
      <c r="AL30" s="108"/>
      <c r="AM30" s="108"/>
      <c r="AN30" s="108"/>
      <c r="AO30" s="108"/>
      <c r="AP30" s="108"/>
      <c r="AQ30" s="60"/>
      <c r="AR30" s="92"/>
      <c r="AT30" s="27" t="s">
        <v>618</v>
      </c>
    </row>
    <row r="31" spans="1:52" ht="15" customHeight="1" x14ac:dyDescent="0.2">
      <c r="A31" s="94"/>
      <c r="B31" s="94"/>
      <c r="L31" s="81"/>
      <c r="M31" s="15" t="s">
        <v>589</v>
      </c>
      <c r="V31" s="92"/>
      <c r="W31" s="138"/>
      <c r="X31" s="1153"/>
      <c r="Y31" s="1153"/>
      <c r="Z31" s="1153"/>
      <c r="AA31" s="1153"/>
      <c r="AB31" s="1153"/>
      <c r="AC31" s="1153"/>
      <c r="AD31" s="1153"/>
      <c r="AE31" s="1153"/>
      <c r="AF31" s="1153"/>
      <c r="AG31" s="1153"/>
      <c r="AH31" s="1153"/>
      <c r="AI31" s="1153"/>
      <c r="AJ31" s="1153"/>
      <c r="AK31" s="1153"/>
      <c r="AL31" s="1153"/>
      <c r="AM31" s="1153"/>
      <c r="AN31" s="1153"/>
      <c r="AO31" s="1153"/>
      <c r="AP31" s="1153"/>
      <c r="AQ31" s="1177"/>
      <c r="AR31" s="92"/>
    </row>
    <row r="32" spans="1:52" ht="15" customHeight="1" x14ac:dyDescent="0.2">
      <c r="A32" s="94"/>
      <c r="B32" s="94"/>
      <c r="L32" s="177"/>
      <c r="V32" s="92"/>
      <c r="W32" s="102" t="s">
        <v>608</v>
      </c>
      <c r="AQ32" s="92"/>
      <c r="AR32" s="92"/>
      <c r="AT32" s="27" t="s">
        <v>619</v>
      </c>
      <c r="AU32" s="98"/>
      <c r="AV32" s="98"/>
      <c r="AW32" s="98"/>
      <c r="AX32" s="98"/>
      <c r="AY32" s="98"/>
      <c r="AZ32" s="98"/>
    </row>
    <row r="33" spans="1:52" ht="15" customHeight="1" x14ac:dyDescent="0.2">
      <c r="A33" s="94"/>
      <c r="B33" s="94"/>
      <c r="L33" s="15" t="s">
        <v>590</v>
      </c>
      <c r="V33" s="92"/>
      <c r="X33" s="1153"/>
      <c r="Y33" s="1153"/>
      <c r="Z33" s="1153"/>
      <c r="AA33" s="1153"/>
      <c r="AB33" s="1153"/>
      <c r="AC33" s="1153"/>
      <c r="AD33" s="1153"/>
      <c r="AE33" s="1153"/>
      <c r="AF33" s="1153"/>
      <c r="AG33" s="1153"/>
      <c r="AH33" s="1153"/>
      <c r="AI33" s="1153"/>
      <c r="AJ33" s="1153"/>
      <c r="AK33" s="1153"/>
      <c r="AL33" s="1153"/>
      <c r="AM33" s="1153"/>
      <c r="AN33" s="1153"/>
      <c r="AO33" s="1153"/>
      <c r="AP33" s="1153"/>
      <c r="AQ33" s="1177"/>
      <c r="AR33" s="92"/>
      <c r="AU33" s="98"/>
      <c r="AV33" s="98"/>
      <c r="AW33" s="98"/>
      <c r="AX33" s="98"/>
      <c r="AY33" s="98"/>
      <c r="AZ33" s="98"/>
    </row>
    <row r="34" spans="1:52" ht="15" customHeight="1" x14ac:dyDescent="0.2">
      <c r="A34" s="94"/>
      <c r="B34" s="94"/>
      <c r="L34" s="1178"/>
      <c r="M34" s="1178"/>
      <c r="N34" s="1178"/>
      <c r="O34" s="1178"/>
      <c r="P34" s="1178"/>
      <c r="Q34" s="1178"/>
      <c r="R34" s="1178"/>
      <c r="S34" s="1178"/>
      <c r="T34" s="1178"/>
      <c r="U34" s="1178"/>
      <c r="V34" s="1179"/>
      <c r="W34" s="138" t="s">
        <v>606</v>
      </c>
      <c r="X34" s="142"/>
      <c r="Y34" s="142"/>
      <c r="Z34" s="142"/>
      <c r="AA34" s="1114"/>
      <c r="AB34" s="1114"/>
      <c r="AC34" s="1114"/>
      <c r="AD34" s="1114"/>
      <c r="AE34" s="1114"/>
      <c r="AF34" s="1114"/>
      <c r="AG34" s="1114"/>
      <c r="AH34" s="1114"/>
      <c r="AI34" s="1114"/>
      <c r="AJ34" s="1114"/>
      <c r="AK34" s="1114"/>
      <c r="AL34" s="1114"/>
      <c r="AM34" s="1114"/>
      <c r="AN34" s="1114"/>
      <c r="AO34" s="1114"/>
      <c r="AP34" s="1114"/>
      <c r="AQ34" s="1115"/>
      <c r="AR34" s="92"/>
    </row>
    <row r="35" spans="1:52" ht="15" customHeight="1" x14ac:dyDescent="0.2">
      <c r="A35" s="94"/>
      <c r="B35" s="138"/>
      <c r="C35" s="142"/>
      <c r="D35" s="142"/>
      <c r="E35" s="142"/>
      <c r="F35" s="142"/>
      <c r="G35" s="142"/>
      <c r="H35" s="142"/>
      <c r="I35" s="142"/>
      <c r="J35" s="142"/>
      <c r="K35" s="142"/>
      <c r="L35" s="1085"/>
      <c r="M35" s="1085"/>
      <c r="N35" s="1085"/>
      <c r="O35" s="1085"/>
      <c r="P35" s="1085"/>
      <c r="Q35" s="1085"/>
      <c r="R35" s="1085"/>
      <c r="S35" s="1085"/>
      <c r="T35" s="1085"/>
      <c r="U35" s="1085"/>
      <c r="V35" s="1154"/>
      <c r="W35" s="49" t="s">
        <v>725</v>
      </c>
      <c r="AQ35" s="92"/>
      <c r="AR35" s="92"/>
      <c r="AT35" s="27" t="s">
        <v>620</v>
      </c>
    </row>
    <row r="36" spans="1:52" ht="15" customHeight="1" x14ac:dyDescent="0.2">
      <c r="A36" s="94"/>
      <c r="B36" s="57" t="s">
        <v>592</v>
      </c>
      <c r="C36" s="108"/>
      <c r="D36" s="108"/>
      <c r="E36" s="108"/>
      <c r="F36" s="108"/>
      <c r="G36" s="108"/>
      <c r="H36" s="108"/>
      <c r="I36" s="108"/>
      <c r="J36" s="108"/>
      <c r="K36" s="108"/>
      <c r="L36" s="108"/>
      <c r="M36" s="108"/>
      <c r="N36" s="108"/>
      <c r="O36" s="108"/>
      <c r="P36" s="108"/>
      <c r="Q36" s="108"/>
      <c r="R36" s="108"/>
      <c r="S36" s="108"/>
      <c r="T36" s="108"/>
      <c r="U36" s="108"/>
      <c r="V36" s="60"/>
      <c r="W36" s="94"/>
      <c r="X36" s="1170"/>
      <c r="Y36" s="1170"/>
      <c r="Z36" s="1170"/>
      <c r="AA36" s="1170"/>
      <c r="AB36" s="1170"/>
      <c r="AC36" s="1170"/>
      <c r="AD36" s="1170"/>
      <c r="AE36" s="1170"/>
      <c r="AF36" s="1170"/>
      <c r="AG36" s="1170"/>
      <c r="AH36" s="1170"/>
      <c r="AI36" s="1170"/>
      <c r="AJ36" s="1170"/>
      <c r="AK36" s="1170"/>
      <c r="AL36" s="1170"/>
      <c r="AM36" s="1170"/>
      <c r="AN36" s="1170"/>
      <c r="AO36" s="1170"/>
      <c r="AP36" s="1170"/>
      <c r="AQ36" s="1180"/>
      <c r="AR36" s="92"/>
      <c r="AT36" s="27" t="s">
        <v>621</v>
      </c>
    </row>
    <row r="37" spans="1:52" ht="15" customHeight="1" x14ac:dyDescent="0.2">
      <c r="A37" s="94"/>
      <c r="B37" s="138"/>
      <c r="C37" s="1085"/>
      <c r="D37" s="1085"/>
      <c r="E37" s="1085"/>
      <c r="F37" s="155" t="s">
        <v>317</v>
      </c>
      <c r="G37" s="1085"/>
      <c r="H37" s="1085"/>
      <c r="I37" s="1085"/>
      <c r="J37" s="142" t="s">
        <v>591</v>
      </c>
      <c r="K37" s="142"/>
      <c r="L37" s="142"/>
      <c r="M37" s="142" t="s">
        <v>721</v>
      </c>
      <c r="N37" s="142"/>
      <c r="O37" s="142"/>
      <c r="P37" s="142"/>
      <c r="Q37" s="1181" t="s">
        <v>722</v>
      </c>
      <c r="R37" s="1182"/>
      <c r="S37" s="81"/>
      <c r="T37" s="1183" t="s">
        <v>723</v>
      </c>
      <c r="U37" s="1182"/>
      <c r="V37" s="81"/>
      <c r="W37" s="138"/>
      <c r="X37" s="1153"/>
      <c r="Y37" s="1153"/>
      <c r="Z37" s="1153"/>
      <c r="AA37" s="1153"/>
      <c r="AB37" s="1153"/>
      <c r="AC37" s="1153"/>
      <c r="AD37" s="1153"/>
      <c r="AE37" s="1153"/>
      <c r="AF37" s="1153"/>
      <c r="AG37" s="1153"/>
      <c r="AH37" s="1153"/>
      <c r="AI37" s="1153"/>
      <c r="AJ37" s="1153"/>
      <c r="AK37" s="1153"/>
      <c r="AL37" s="1153"/>
      <c r="AM37" s="1153"/>
      <c r="AN37" s="1153"/>
      <c r="AO37" s="1153"/>
      <c r="AP37" s="1153"/>
      <c r="AQ37" s="1177"/>
      <c r="AR37" s="92"/>
    </row>
    <row r="38" spans="1:52" ht="12" customHeight="1" x14ac:dyDescent="0.2">
      <c r="A38" s="94"/>
      <c r="W38" s="103" t="s">
        <v>609</v>
      </c>
      <c r="X38" s="1175" t="s">
        <v>610</v>
      </c>
      <c r="Y38" s="1175"/>
      <c r="Z38" s="1175"/>
      <c r="AA38" s="1175"/>
      <c r="AB38" s="1175"/>
      <c r="AC38" s="1175"/>
      <c r="AD38" s="1175"/>
      <c r="AE38" s="1175"/>
      <c r="AF38" s="1175"/>
      <c r="AG38" s="1175"/>
      <c r="AH38" s="1175"/>
      <c r="AI38" s="1175"/>
      <c r="AJ38" s="1175"/>
      <c r="AK38" s="1175"/>
      <c r="AL38" s="1175"/>
      <c r="AM38" s="1175"/>
      <c r="AN38" s="1175"/>
      <c r="AO38" s="1175"/>
      <c r="AP38" s="1175"/>
      <c r="AQ38" s="1175"/>
      <c r="AR38" s="92"/>
    </row>
    <row r="39" spans="1:52" ht="12" customHeight="1" x14ac:dyDescent="0.2">
      <c r="A39" s="94"/>
      <c r="X39" s="898"/>
      <c r="Y39" s="898"/>
      <c r="Z39" s="898"/>
      <c r="AA39" s="898"/>
      <c r="AB39" s="898"/>
      <c r="AC39" s="898"/>
      <c r="AD39" s="898"/>
      <c r="AE39" s="898"/>
      <c r="AF39" s="898"/>
      <c r="AG39" s="898"/>
      <c r="AH39" s="898"/>
      <c r="AI39" s="898"/>
      <c r="AJ39" s="898"/>
      <c r="AK39" s="898"/>
      <c r="AL39" s="898"/>
      <c r="AM39" s="898"/>
      <c r="AN39" s="898"/>
      <c r="AO39" s="898"/>
      <c r="AP39" s="898"/>
      <c r="AQ39" s="898"/>
      <c r="AR39" s="92"/>
    </row>
    <row r="40" spans="1:52" ht="12" customHeight="1" x14ac:dyDescent="0.2">
      <c r="A40" s="94"/>
      <c r="X40" s="898"/>
      <c r="Y40" s="898"/>
      <c r="Z40" s="898"/>
      <c r="AA40" s="898"/>
      <c r="AB40" s="898"/>
      <c r="AC40" s="898"/>
      <c r="AD40" s="898"/>
      <c r="AE40" s="898"/>
      <c r="AF40" s="898"/>
      <c r="AG40" s="898"/>
      <c r="AH40" s="898"/>
      <c r="AI40" s="898"/>
      <c r="AJ40" s="898"/>
      <c r="AK40" s="898"/>
      <c r="AL40" s="898"/>
      <c r="AM40" s="898"/>
      <c r="AN40" s="898"/>
      <c r="AO40" s="898"/>
      <c r="AP40" s="898"/>
      <c r="AQ40" s="898"/>
      <c r="AR40" s="92"/>
    </row>
    <row r="41" spans="1:52" ht="9" customHeight="1" x14ac:dyDescent="0.2">
      <c r="A41" s="94"/>
      <c r="X41" s="204"/>
      <c r="Y41" s="204"/>
      <c r="Z41" s="204"/>
      <c r="AA41" s="204"/>
      <c r="AB41" s="204"/>
      <c r="AC41" s="204"/>
      <c r="AD41" s="204"/>
      <c r="AE41" s="204"/>
      <c r="AF41" s="204"/>
      <c r="AG41" s="204"/>
      <c r="AH41" s="204"/>
      <c r="AI41" s="204"/>
      <c r="AJ41" s="204"/>
      <c r="AK41" s="204"/>
      <c r="AL41" s="204"/>
      <c r="AM41" s="204"/>
      <c r="AN41" s="204"/>
      <c r="AO41" s="204"/>
      <c r="AP41" s="204"/>
      <c r="AQ41" s="204"/>
      <c r="AR41" s="92"/>
    </row>
    <row r="42" spans="1:52" ht="12" customHeight="1" x14ac:dyDescent="0.2">
      <c r="A42" s="94"/>
      <c r="B42" s="102" t="s">
        <v>724</v>
      </c>
      <c r="C42" s="102"/>
      <c r="AR42" s="92"/>
    </row>
    <row r="43" spans="1:52" ht="12" customHeight="1" x14ac:dyDescent="0.2">
      <c r="A43" s="94"/>
      <c r="B43" s="898" t="s">
        <v>611</v>
      </c>
      <c r="C43" s="898"/>
      <c r="D43" s="898"/>
      <c r="E43" s="898"/>
      <c r="F43" s="898"/>
      <c r="G43" s="898"/>
      <c r="H43" s="898"/>
      <c r="I43" s="898"/>
      <c r="J43" s="898"/>
      <c r="K43" s="898"/>
      <c r="L43" s="898"/>
      <c r="M43" s="898"/>
      <c r="N43" s="898"/>
      <c r="O43" s="898"/>
      <c r="P43" s="898"/>
      <c r="Q43" s="898"/>
      <c r="R43" s="898"/>
      <c r="S43" s="898"/>
      <c r="T43" s="898"/>
      <c r="U43" s="898"/>
      <c r="V43" s="898"/>
      <c r="W43" s="898"/>
      <c r="X43" s="898"/>
      <c r="Y43" s="898"/>
      <c r="Z43" s="898"/>
      <c r="AA43" s="898"/>
      <c r="AB43" s="898"/>
      <c r="AC43" s="898"/>
      <c r="AD43" s="898"/>
      <c r="AE43" s="898"/>
      <c r="AF43" s="898"/>
      <c r="AG43" s="898"/>
      <c r="AH43" s="898"/>
      <c r="AI43" s="898"/>
      <c r="AJ43" s="898"/>
      <c r="AK43" s="898"/>
      <c r="AL43" s="898"/>
      <c r="AM43" s="898"/>
      <c r="AN43" s="898"/>
      <c r="AO43" s="898"/>
      <c r="AP43" s="898"/>
      <c r="AQ43" s="898"/>
      <c r="AR43" s="92"/>
    </row>
    <row r="44" spans="1:52" ht="12" customHeight="1" x14ac:dyDescent="0.2">
      <c r="A44" s="94"/>
      <c r="B44" s="898"/>
      <c r="C44" s="898"/>
      <c r="D44" s="898"/>
      <c r="E44" s="898"/>
      <c r="F44" s="898"/>
      <c r="G44" s="898"/>
      <c r="H44" s="898"/>
      <c r="I44" s="898"/>
      <c r="J44" s="898"/>
      <c r="K44" s="898"/>
      <c r="L44" s="898"/>
      <c r="M44" s="898"/>
      <c r="N44" s="898"/>
      <c r="O44" s="898"/>
      <c r="P44" s="898"/>
      <c r="Q44" s="898"/>
      <c r="R44" s="898"/>
      <c r="S44" s="898"/>
      <c r="T44" s="898"/>
      <c r="U44" s="898"/>
      <c r="V44" s="898"/>
      <c r="W44" s="898"/>
      <c r="X44" s="898"/>
      <c r="Y44" s="898"/>
      <c r="Z44" s="898"/>
      <c r="AA44" s="898"/>
      <c r="AB44" s="898"/>
      <c r="AC44" s="898"/>
      <c r="AD44" s="898"/>
      <c r="AE44" s="898"/>
      <c r="AF44" s="898"/>
      <c r="AG44" s="898"/>
      <c r="AH44" s="898"/>
      <c r="AI44" s="898"/>
      <c r="AJ44" s="898"/>
      <c r="AK44" s="898"/>
      <c r="AL44" s="898"/>
      <c r="AM44" s="898"/>
      <c r="AN44" s="898"/>
      <c r="AO44" s="898"/>
      <c r="AP44" s="898"/>
      <c r="AQ44" s="898"/>
      <c r="AR44" s="92"/>
    </row>
    <row r="45" spans="1:52" ht="12" customHeight="1" x14ac:dyDescent="0.2">
      <c r="A45" s="94"/>
      <c r="B45" s="898"/>
      <c r="C45" s="898"/>
      <c r="D45" s="898"/>
      <c r="E45" s="898"/>
      <c r="F45" s="898"/>
      <c r="G45" s="898"/>
      <c r="H45" s="898"/>
      <c r="I45" s="898"/>
      <c r="J45" s="898"/>
      <c r="K45" s="898"/>
      <c r="L45" s="898"/>
      <c r="M45" s="898"/>
      <c r="N45" s="898"/>
      <c r="O45" s="898"/>
      <c r="P45" s="898"/>
      <c r="Q45" s="898"/>
      <c r="R45" s="898"/>
      <c r="S45" s="898"/>
      <c r="T45" s="898"/>
      <c r="U45" s="898"/>
      <c r="V45" s="898"/>
      <c r="W45" s="898"/>
      <c r="X45" s="898"/>
      <c r="Y45" s="898"/>
      <c r="Z45" s="898"/>
      <c r="AA45" s="898"/>
      <c r="AB45" s="898"/>
      <c r="AC45" s="898"/>
      <c r="AD45" s="898"/>
      <c r="AE45" s="898"/>
      <c r="AF45" s="898"/>
      <c r="AG45" s="898"/>
      <c r="AH45" s="898"/>
      <c r="AI45" s="898"/>
      <c r="AJ45" s="898"/>
      <c r="AK45" s="898"/>
      <c r="AL45" s="898"/>
      <c r="AM45" s="898"/>
      <c r="AN45" s="898"/>
      <c r="AO45" s="898"/>
      <c r="AP45" s="898"/>
      <c r="AQ45" s="898"/>
      <c r="AR45" s="92"/>
    </row>
    <row r="46" spans="1:52" ht="12" customHeight="1" x14ac:dyDescent="0.2">
      <c r="A46" s="94"/>
      <c r="B46" s="898" t="s">
        <v>612</v>
      </c>
      <c r="C46" s="898"/>
      <c r="D46" s="898"/>
      <c r="E46" s="898"/>
      <c r="F46" s="898"/>
      <c r="G46" s="898"/>
      <c r="H46" s="898"/>
      <c r="I46" s="898"/>
      <c r="J46" s="898"/>
      <c r="K46" s="898"/>
      <c r="L46" s="898"/>
      <c r="M46" s="898"/>
      <c r="N46" s="898"/>
      <c r="O46" s="898"/>
      <c r="P46" s="898"/>
      <c r="Q46" s="898"/>
      <c r="R46" s="898"/>
      <c r="S46" s="898"/>
      <c r="T46" s="898"/>
      <c r="U46" s="898"/>
      <c r="V46" s="898"/>
      <c r="W46" s="898"/>
      <c r="X46" s="898"/>
      <c r="Y46" s="898"/>
      <c r="Z46" s="898"/>
      <c r="AA46" s="898"/>
      <c r="AB46" s="898"/>
      <c r="AC46" s="898"/>
      <c r="AD46" s="898"/>
      <c r="AE46" s="898"/>
      <c r="AF46" s="898"/>
      <c r="AG46" s="898"/>
      <c r="AH46" s="898"/>
      <c r="AI46" s="898"/>
      <c r="AJ46" s="898"/>
      <c r="AK46" s="898"/>
      <c r="AL46" s="898"/>
      <c r="AM46" s="898"/>
      <c r="AN46" s="898"/>
      <c r="AO46" s="898"/>
      <c r="AP46" s="898"/>
      <c r="AQ46" s="898"/>
      <c r="AR46" s="92"/>
    </row>
    <row r="47" spans="1:52" ht="12" customHeight="1" x14ac:dyDescent="0.2">
      <c r="A47" s="94"/>
      <c r="B47" s="898"/>
      <c r="C47" s="898"/>
      <c r="D47" s="898"/>
      <c r="E47" s="898"/>
      <c r="F47" s="898"/>
      <c r="G47" s="898"/>
      <c r="H47" s="898"/>
      <c r="I47" s="898"/>
      <c r="J47" s="898"/>
      <c r="K47" s="898"/>
      <c r="L47" s="898"/>
      <c r="M47" s="898"/>
      <c r="N47" s="898"/>
      <c r="O47" s="898"/>
      <c r="P47" s="898"/>
      <c r="Q47" s="898"/>
      <c r="R47" s="898"/>
      <c r="S47" s="898"/>
      <c r="T47" s="898"/>
      <c r="U47" s="898"/>
      <c r="V47" s="898"/>
      <c r="W47" s="898"/>
      <c r="X47" s="898"/>
      <c r="Y47" s="898"/>
      <c r="Z47" s="898"/>
      <c r="AA47" s="898"/>
      <c r="AB47" s="898"/>
      <c r="AC47" s="898"/>
      <c r="AD47" s="898"/>
      <c r="AE47" s="898"/>
      <c r="AF47" s="898"/>
      <c r="AG47" s="898"/>
      <c r="AH47" s="898"/>
      <c r="AI47" s="898"/>
      <c r="AJ47" s="898"/>
      <c r="AK47" s="898"/>
      <c r="AL47" s="898"/>
      <c r="AM47" s="898"/>
      <c r="AN47" s="898"/>
      <c r="AO47" s="898"/>
      <c r="AP47" s="898"/>
      <c r="AQ47" s="898"/>
      <c r="AR47" s="92"/>
    </row>
    <row r="48" spans="1:52" ht="4.5" customHeight="1" x14ac:dyDescent="0.2">
      <c r="A48" s="94"/>
      <c r="AR48" s="92"/>
    </row>
    <row r="49" spans="1:51" ht="12" customHeight="1" x14ac:dyDescent="0.2">
      <c r="A49" s="94"/>
      <c r="B49" s="81"/>
      <c r="C49" s="1159" t="s">
        <v>694</v>
      </c>
      <c r="D49" s="1160"/>
      <c r="E49" s="1160"/>
      <c r="F49" s="1160"/>
      <c r="G49" s="1160"/>
      <c r="H49" s="1160"/>
      <c r="I49" s="1160"/>
      <c r="J49" s="1160"/>
      <c r="K49" s="1160"/>
      <c r="L49" s="1160"/>
      <c r="N49" s="81"/>
      <c r="O49" s="15" t="s">
        <v>613</v>
      </c>
      <c r="AR49" s="92"/>
      <c r="AW49" s="119"/>
      <c r="AX49" s="119"/>
      <c r="AY49" s="119"/>
    </row>
    <row r="50" spans="1:51" ht="3.65" customHeight="1" x14ac:dyDescent="0.2">
      <c r="A50" s="94"/>
      <c r="AR50" s="92"/>
    </row>
    <row r="51" spans="1:51" ht="12" customHeight="1" x14ac:dyDescent="0.2">
      <c r="A51" s="94"/>
      <c r="B51" s="15" t="s">
        <v>614</v>
      </c>
      <c r="AR51" s="92"/>
    </row>
    <row r="52" spans="1:51" ht="12" customHeight="1" x14ac:dyDescent="0.2">
      <c r="A52" s="94"/>
      <c r="B52" s="1161"/>
      <c r="C52" s="1162"/>
      <c r="D52" s="1162"/>
      <c r="E52" s="1162"/>
      <c r="F52" s="1162"/>
      <c r="G52" s="1162"/>
      <c r="H52" s="1162"/>
      <c r="I52" s="1162"/>
      <c r="J52" s="1162"/>
      <c r="K52" s="1162"/>
      <c r="L52" s="1162"/>
      <c r="M52" s="1162"/>
      <c r="N52" s="1162"/>
      <c r="O52" s="1162"/>
      <c r="P52" s="1162"/>
      <c r="Q52" s="1162"/>
      <c r="R52" s="1162"/>
      <c r="S52" s="1162"/>
      <c r="T52" s="1162"/>
      <c r="U52" s="1162"/>
      <c r="V52" s="1162"/>
      <c r="W52" s="1162"/>
      <c r="X52" s="1162"/>
      <c r="Y52" s="1162"/>
      <c r="Z52" s="1162"/>
      <c r="AA52" s="1162"/>
      <c r="AB52" s="1162"/>
      <c r="AC52" s="1162"/>
      <c r="AD52" s="1162"/>
      <c r="AE52" s="1162"/>
      <c r="AF52" s="1162"/>
      <c r="AG52" s="1162"/>
      <c r="AH52" s="1162"/>
      <c r="AI52" s="1162"/>
      <c r="AJ52" s="1162"/>
      <c r="AK52" s="1162"/>
      <c r="AL52" s="1162"/>
      <c r="AM52" s="1162"/>
      <c r="AN52" s="1162"/>
      <c r="AO52" s="1162"/>
      <c r="AP52" s="1162"/>
      <c r="AQ52" s="1163"/>
      <c r="AR52" s="92"/>
    </row>
    <row r="53" spans="1:51" s="119" customFormat="1" ht="12" customHeight="1" x14ac:dyDescent="0.2">
      <c r="A53" s="94"/>
      <c r="B53" s="1164"/>
      <c r="C53" s="1165"/>
      <c r="D53" s="1165"/>
      <c r="E53" s="1165"/>
      <c r="F53" s="1165"/>
      <c r="G53" s="1165"/>
      <c r="H53" s="1165"/>
      <c r="I53" s="1165"/>
      <c r="J53" s="1165"/>
      <c r="K53" s="1165"/>
      <c r="L53" s="1165"/>
      <c r="M53" s="1165"/>
      <c r="N53" s="1165"/>
      <c r="O53" s="1165"/>
      <c r="P53" s="1165"/>
      <c r="Q53" s="1165"/>
      <c r="R53" s="1165"/>
      <c r="S53" s="1165"/>
      <c r="T53" s="1165"/>
      <c r="U53" s="1165"/>
      <c r="V53" s="1165"/>
      <c r="W53" s="1165"/>
      <c r="X53" s="1165"/>
      <c r="Y53" s="1165"/>
      <c r="Z53" s="1165"/>
      <c r="AA53" s="1165"/>
      <c r="AB53" s="1165"/>
      <c r="AC53" s="1165"/>
      <c r="AD53" s="1165"/>
      <c r="AE53" s="1165"/>
      <c r="AF53" s="1165"/>
      <c r="AG53" s="1165"/>
      <c r="AH53" s="1165"/>
      <c r="AI53" s="1165"/>
      <c r="AJ53" s="1165"/>
      <c r="AK53" s="1165"/>
      <c r="AL53" s="1165"/>
      <c r="AM53" s="1165"/>
      <c r="AN53" s="1165"/>
      <c r="AO53" s="1165"/>
      <c r="AP53" s="1165"/>
      <c r="AQ53" s="1166"/>
      <c r="AR53" s="92"/>
      <c r="AT53" s="196"/>
    </row>
    <row r="54" spans="1:51" ht="6.65" customHeight="1" x14ac:dyDescent="0.2">
      <c r="A54" s="94"/>
      <c r="B54" s="1164"/>
      <c r="C54" s="1165"/>
      <c r="D54" s="1165"/>
      <c r="E54" s="1165"/>
      <c r="F54" s="1165"/>
      <c r="G54" s="1165"/>
      <c r="H54" s="1165"/>
      <c r="I54" s="1165"/>
      <c r="J54" s="1165"/>
      <c r="K54" s="1165"/>
      <c r="L54" s="1165"/>
      <c r="M54" s="1165"/>
      <c r="N54" s="1165"/>
      <c r="O54" s="1165"/>
      <c r="P54" s="1165"/>
      <c r="Q54" s="1165"/>
      <c r="R54" s="1165"/>
      <c r="S54" s="1165"/>
      <c r="T54" s="1165"/>
      <c r="U54" s="1165"/>
      <c r="V54" s="1165"/>
      <c r="W54" s="1165"/>
      <c r="X54" s="1165"/>
      <c r="Y54" s="1165"/>
      <c r="Z54" s="1165"/>
      <c r="AA54" s="1165"/>
      <c r="AB54" s="1165"/>
      <c r="AC54" s="1165"/>
      <c r="AD54" s="1165"/>
      <c r="AE54" s="1165"/>
      <c r="AF54" s="1165"/>
      <c r="AG54" s="1165"/>
      <c r="AH54" s="1165"/>
      <c r="AI54" s="1165"/>
      <c r="AJ54" s="1165"/>
      <c r="AK54" s="1165"/>
      <c r="AL54" s="1165"/>
      <c r="AM54" s="1165"/>
      <c r="AN54" s="1165"/>
      <c r="AO54" s="1165"/>
      <c r="AP54" s="1165"/>
      <c r="AQ54" s="1166"/>
      <c r="AR54" s="92"/>
    </row>
    <row r="55" spans="1:51" ht="12" customHeight="1" x14ac:dyDescent="0.2">
      <c r="A55" s="94"/>
      <c r="B55" s="1167"/>
      <c r="C55" s="1168"/>
      <c r="D55" s="1168"/>
      <c r="E55" s="1168"/>
      <c r="F55" s="1168"/>
      <c r="G55" s="1168"/>
      <c r="H55" s="1168"/>
      <c r="I55" s="1168"/>
      <c r="J55" s="1168"/>
      <c r="K55" s="1168"/>
      <c r="L55" s="1168"/>
      <c r="M55" s="1168"/>
      <c r="N55" s="1168"/>
      <c r="O55" s="1168"/>
      <c r="P55" s="1168"/>
      <c r="Q55" s="1168"/>
      <c r="R55" s="1168"/>
      <c r="S55" s="1168"/>
      <c r="T55" s="1168"/>
      <c r="U55" s="1168"/>
      <c r="V55" s="1168"/>
      <c r="W55" s="1168"/>
      <c r="X55" s="1168"/>
      <c r="Y55" s="1168"/>
      <c r="Z55" s="1168"/>
      <c r="AA55" s="1168"/>
      <c r="AB55" s="1168"/>
      <c r="AC55" s="1168"/>
      <c r="AD55" s="1168"/>
      <c r="AE55" s="1168"/>
      <c r="AF55" s="1168"/>
      <c r="AG55" s="1168"/>
      <c r="AH55" s="1168"/>
      <c r="AI55" s="1168"/>
      <c r="AJ55" s="1168"/>
      <c r="AK55" s="1168"/>
      <c r="AL55" s="1168"/>
      <c r="AM55" s="1168"/>
      <c r="AN55" s="1168"/>
      <c r="AO55" s="1168"/>
      <c r="AP55" s="1168"/>
      <c r="AQ55" s="1169"/>
      <c r="AR55" s="92"/>
    </row>
    <row r="56" spans="1:51" ht="6" customHeight="1" thickBot="1" x14ac:dyDescent="0.25">
      <c r="A56" s="94"/>
      <c r="AR56" s="92"/>
    </row>
    <row r="57" spans="1:51" ht="8.15" customHeight="1" thickTop="1" x14ac:dyDescent="0.2">
      <c r="A57" s="18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87"/>
    </row>
    <row r="58" spans="1:51" ht="12" customHeight="1" x14ac:dyDescent="0.2">
      <c r="A58" s="94"/>
      <c r="B58" s="15" t="s">
        <v>615</v>
      </c>
      <c r="AR58" s="92"/>
    </row>
    <row r="59" spans="1:51" ht="3.65" customHeight="1" x14ac:dyDescent="0.2">
      <c r="A59" s="94"/>
      <c r="AR59" s="92"/>
    </row>
    <row r="60" spans="1:51" ht="12" customHeight="1" x14ac:dyDescent="0.2">
      <c r="A60" s="94"/>
      <c r="B60" s="986" t="s">
        <v>564</v>
      </c>
      <c r="C60" s="986"/>
      <c r="D60" s="986"/>
      <c r="E60" s="986"/>
      <c r="F60" s="986"/>
      <c r="G60" s="986"/>
      <c r="H60" s="986"/>
      <c r="I60" s="1155"/>
      <c r="J60" s="1155"/>
      <c r="K60" s="1155"/>
      <c r="L60" s="1155"/>
      <c r="M60" s="1155"/>
      <c r="N60" s="1155"/>
      <c r="O60" s="1155"/>
      <c r="P60" s="1155"/>
      <c r="Q60" s="1155"/>
      <c r="R60" s="1155"/>
      <c r="S60" s="1155"/>
      <c r="T60" s="1155"/>
      <c r="U60" s="1155"/>
      <c r="V60" s="1155"/>
      <c r="W60" s="1155"/>
      <c r="X60" s="1155"/>
      <c r="Y60" s="1155"/>
      <c r="Z60" s="1155"/>
      <c r="AA60" s="1155"/>
      <c r="AR60" s="92"/>
    </row>
    <row r="61" spans="1:51" ht="12" customHeight="1" x14ac:dyDescent="0.2">
      <c r="A61" s="94"/>
      <c r="I61" s="1142"/>
      <c r="J61" s="1142"/>
      <c r="K61" s="1142"/>
      <c r="L61" s="1142"/>
      <c r="M61" s="1142"/>
      <c r="N61" s="1142"/>
      <c r="O61" s="1142"/>
      <c r="P61" s="1142"/>
      <c r="Q61" s="1142"/>
      <c r="R61" s="1142"/>
      <c r="S61" s="1142"/>
      <c r="T61" s="1142"/>
      <c r="U61" s="1142"/>
      <c r="V61" s="1142"/>
      <c r="W61" s="1142"/>
      <c r="X61" s="1142"/>
      <c r="Y61" s="1142"/>
      <c r="Z61" s="1142"/>
      <c r="AA61" s="1142"/>
      <c r="AR61" s="92"/>
    </row>
    <row r="62" spans="1:51" ht="12" customHeight="1" x14ac:dyDescent="0.2">
      <c r="A62" s="94"/>
      <c r="B62" s="986" t="s">
        <v>565</v>
      </c>
      <c r="C62" s="986"/>
      <c r="D62" s="986"/>
      <c r="E62" s="986"/>
      <c r="F62" s="986"/>
      <c r="G62" s="986"/>
      <c r="H62" s="986"/>
      <c r="I62" s="1155"/>
      <c r="J62" s="1155"/>
      <c r="K62" s="1155"/>
      <c r="L62" s="1155"/>
      <c r="M62" s="1155"/>
      <c r="N62" s="1155"/>
      <c r="O62" s="1155"/>
      <c r="P62" s="1155"/>
      <c r="Q62" s="1155"/>
      <c r="R62" s="1155"/>
      <c r="S62" s="1155"/>
      <c r="T62" s="1155"/>
      <c r="U62" s="1155"/>
      <c r="V62" s="1155"/>
      <c r="W62" s="1155"/>
      <c r="X62" s="1155"/>
      <c r="Y62" s="1155"/>
      <c r="Z62" s="1155"/>
      <c r="AA62" s="1155"/>
      <c r="AB62" s="1155"/>
      <c r="AC62" s="1155"/>
      <c r="AD62" s="1155"/>
      <c r="AE62" s="1155"/>
      <c r="AF62" s="1155"/>
      <c r="AG62" s="1155"/>
      <c r="AH62" s="1155"/>
      <c r="AI62" s="1155"/>
      <c r="AJ62" s="1155"/>
      <c r="AK62" s="1155"/>
      <c r="AL62" s="1155"/>
      <c r="AM62" s="1155"/>
      <c r="AN62" s="1155"/>
      <c r="AO62" s="1155"/>
      <c r="AP62" s="1155"/>
      <c r="AQ62" s="1155"/>
      <c r="AR62" s="92"/>
    </row>
    <row r="63" spans="1:51" ht="12" customHeight="1" x14ac:dyDescent="0.2">
      <c r="A63" s="94"/>
      <c r="I63" s="1142"/>
      <c r="J63" s="1142"/>
      <c r="K63" s="1142"/>
      <c r="L63" s="1142"/>
      <c r="M63" s="1142"/>
      <c r="N63" s="1142"/>
      <c r="O63" s="1142"/>
      <c r="P63" s="1142"/>
      <c r="Q63" s="1142"/>
      <c r="R63" s="1142"/>
      <c r="S63" s="1142"/>
      <c r="T63" s="1142"/>
      <c r="U63" s="1142"/>
      <c r="V63" s="1142"/>
      <c r="W63" s="1142"/>
      <c r="X63" s="1142"/>
      <c r="Y63" s="1142"/>
      <c r="Z63" s="1142"/>
      <c r="AA63" s="1142"/>
      <c r="AB63" s="1142"/>
      <c r="AC63" s="1142"/>
      <c r="AD63" s="1142"/>
      <c r="AE63" s="1142"/>
      <c r="AF63" s="1142"/>
      <c r="AG63" s="1142"/>
      <c r="AH63" s="1142"/>
      <c r="AI63" s="1142"/>
      <c r="AJ63" s="1142"/>
      <c r="AK63" s="1142"/>
      <c r="AL63" s="1142"/>
      <c r="AM63" s="1142"/>
      <c r="AN63" s="1142"/>
      <c r="AO63" s="1142"/>
      <c r="AP63" s="1142"/>
      <c r="AQ63" s="1142"/>
      <c r="AR63" s="92"/>
    </row>
    <row r="64" spans="1:51" ht="12" customHeight="1" x14ac:dyDescent="0.2">
      <c r="A64" s="94"/>
      <c r="B64" s="986" t="s">
        <v>566</v>
      </c>
      <c r="C64" s="986"/>
      <c r="D64" s="986"/>
      <c r="E64" s="986"/>
      <c r="F64" s="986"/>
      <c r="G64" s="986"/>
      <c r="H64" s="986"/>
      <c r="I64" s="1170"/>
      <c r="J64" s="1170"/>
      <c r="K64" s="1170"/>
      <c r="L64" s="1170"/>
      <c r="M64" s="1170"/>
      <c r="N64" s="1170"/>
      <c r="O64" s="1170"/>
      <c r="P64" s="1170"/>
      <c r="Q64" s="1170"/>
      <c r="R64" s="1170"/>
      <c r="S64" s="1170"/>
      <c r="T64" s="1170"/>
      <c r="U64" s="1170"/>
      <c r="V64" s="1170"/>
      <c r="W64" s="1170"/>
      <c r="X64" s="1170"/>
      <c r="Y64" s="1170"/>
      <c r="Z64" s="1170"/>
      <c r="AA64" s="1170"/>
      <c r="AR64" s="92"/>
    </row>
    <row r="65" spans="1:44" ht="12" customHeight="1" x14ac:dyDescent="0.2">
      <c r="A65" s="94"/>
      <c r="B65" s="15" t="s">
        <v>616</v>
      </c>
      <c r="I65" s="1153"/>
      <c r="J65" s="1153"/>
      <c r="K65" s="1153"/>
      <c r="L65" s="1153"/>
      <c r="M65" s="1153"/>
      <c r="N65" s="1153"/>
      <c r="O65" s="1153"/>
      <c r="P65" s="1153"/>
      <c r="Q65" s="1153"/>
      <c r="R65" s="1153"/>
      <c r="S65" s="1153"/>
      <c r="T65" s="1153"/>
      <c r="U65" s="1153"/>
      <c r="V65" s="1153"/>
      <c r="W65" s="1153"/>
      <c r="X65" s="1153"/>
      <c r="Y65" s="1153"/>
      <c r="Z65" s="1153"/>
      <c r="AA65" s="1153"/>
      <c r="AR65" s="92"/>
    </row>
    <row r="66" spans="1:44" ht="12" customHeight="1" x14ac:dyDescent="0.2">
      <c r="A66" s="94"/>
      <c r="B66" s="986" t="s">
        <v>566</v>
      </c>
      <c r="C66" s="986"/>
      <c r="D66" s="986"/>
      <c r="E66" s="986"/>
      <c r="F66" s="986"/>
      <c r="G66" s="986"/>
      <c r="H66" s="986"/>
      <c r="I66" s="1170"/>
      <c r="J66" s="1170"/>
      <c r="K66" s="1170"/>
      <c r="L66" s="1170"/>
      <c r="M66" s="1170"/>
      <c r="N66" s="1170"/>
      <c r="O66" s="1170"/>
      <c r="P66" s="1170"/>
      <c r="Q66" s="1170"/>
      <c r="R66" s="1170"/>
      <c r="S66" s="1170"/>
      <c r="T66" s="1170"/>
      <c r="U66" s="1170"/>
      <c r="V66" s="1170"/>
      <c r="W66" s="1170"/>
      <c r="X66" s="1170"/>
      <c r="Y66" s="1170"/>
      <c r="Z66" s="1170"/>
      <c r="AA66" s="1170"/>
      <c r="AR66" s="92"/>
    </row>
    <row r="67" spans="1:44" ht="12" customHeight="1" x14ac:dyDescent="0.2">
      <c r="A67" s="94"/>
      <c r="B67" s="15" t="s">
        <v>617</v>
      </c>
      <c r="I67" s="1153"/>
      <c r="J67" s="1153"/>
      <c r="K67" s="1153"/>
      <c r="L67" s="1153"/>
      <c r="M67" s="1153"/>
      <c r="N67" s="1153"/>
      <c r="O67" s="1153"/>
      <c r="P67" s="1153"/>
      <c r="Q67" s="1153"/>
      <c r="R67" s="1153"/>
      <c r="S67" s="1153"/>
      <c r="T67" s="1153"/>
      <c r="U67" s="1153"/>
      <c r="V67" s="1153"/>
      <c r="W67" s="1153"/>
      <c r="X67" s="1153"/>
      <c r="Y67" s="1153"/>
      <c r="Z67" s="1153"/>
      <c r="AA67" s="1153"/>
      <c r="AR67" s="92"/>
    </row>
    <row r="68" spans="1:44" ht="12" customHeight="1" x14ac:dyDescent="0.2">
      <c r="A68" s="94"/>
      <c r="B68" s="1160" t="s">
        <v>567</v>
      </c>
      <c r="C68" s="1160"/>
      <c r="D68" s="1160"/>
      <c r="E68" s="1160"/>
      <c r="F68" s="1160"/>
      <c r="G68" s="1160"/>
      <c r="H68" s="1160"/>
      <c r="I68" s="1125"/>
      <c r="J68" s="1125"/>
      <c r="K68" s="103" t="s">
        <v>317</v>
      </c>
      <c r="L68" s="1125"/>
      <c r="M68" s="1125"/>
      <c r="N68" s="103" t="s">
        <v>317</v>
      </c>
      <c r="O68" s="1125"/>
      <c r="P68" s="1125"/>
      <c r="Q68" s="1125"/>
      <c r="AR68" s="92"/>
    </row>
    <row r="69" spans="1:44" ht="10.5" customHeight="1" x14ac:dyDescent="0.2">
      <c r="A69" s="94"/>
      <c r="I69" s="119"/>
      <c r="J69" s="167" t="s">
        <v>486</v>
      </c>
      <c r="K69" s="119"/>
      <c r="L69" s="119"/>
      <c r="M69" s="167" t="s">
        <v>568</v>
      </c>
      <c r="N69" s="119"/>
      <c r="O69" s="119"/>
      <c r="P69" s="119"/>
      <c r="Q69" s="167" t="s">
        <v>569</v>
      </c>
      <c r="AR69" s="92"/>
    </row>
    <row r="70" spans="1:44" ht="3" customHeight="1" x14ac:dyDescent="0.2">
      <c r="A70" s="138"/>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36"/>
    </row>
    <row r="71" spans="1:44" ht="12" customHeight="1" x14ac:dyDescent="0.2"/>
    <row r="72" spans="1:44" ht="12" customHeight="1" x14ac:dyDescent="0.2"/>
    <row r="73" spans="1:44" ht="12" customHeight="1" x14ac:dyDescent="0.2"/>
    <row r="74" spans="1:44" ht="12" customHeight="1" x14ac:dyDescent="0.2"/>
    <row r="75" spans="1:44" ht="12" customHeight="1" x14ac:dyDescent="0.2"/>
    <row r="76" spans="1:44" ht="12" customHeight="1" x14ac:dyDescent="0.2"/>
    <row r="77" spans="1:44" ht="12" customHeight="1" x14ac:dyDescent="0.2"/>
    <row r="78" spans="1:44" ht="12" customHeight="1" x14ac:dyDescent="0.2"/>
    <row r="79" spans="1:44" ht="12" customHeight="1" x14ac:dyDescent="0.2"/>
    <row r="80" spans="1:44" ht="12" customHeight="1" x14ac:dyDescent="0.2"/>
    <row r="81" ht="12" customHeight="1" x14ac:dyDescent="0.2"/>
    <row r="82" ht="12" customHeight="1" x14ac:dyDescent="0.2"/>
    <row r="83" ht="12" customHeight="1" x14ac:dyDescent="0.2"/>
    <row r="84" ht="12" customHeight="1" x14ac:dyDescent="0.2"/>
  </sheetData>
  <mergeCells count="59">
    <mergeCell ref="AO21:AP21"/>
    <mergeCell ref="AL25:AM25"/>
    <mergeCell ref="AO25:AP25"/>
    <mergeCell ref="AL28:AM28"/>
    <mergeCell ref="AO28:AP28"/>
    <mergeCell ref="Q19:V19"/>
    <mergeCell ref="Q20:V20"/>
    <mergeCell ref="C22:V22"/>
    <mergeCell ref="C24:V24"/>
    <mergeCell ref="C26:V26"/>
    <mergeCell ref="H15:J15"/>
    <mergeCell ref="H17:J17"/>
    <mergeCell ref="K19:P19"/>
    <mergeCell ref="K20:P20"/>
    <mergeCell ref="G37:I37"/>
    <mergeCell ref="B46:AQ47"/>
    <mergeCell ref="C37:E37"/>
    <mergeCell ref="X31:AQ31"/>
    <mergeCell ref="X33:AQ33"/>
    <mergeCell ref="AA34:AQ34"/>
    <mergeCell ref="L34:V35"/>
    <mergeCell ref="X36:AQ37"/>
    <mergeCell ref="Q37:R37"/>
    <mergeCell ref="T37:U37"/>
    <mergeCell ref="AJ1:AK1"/>
    <mergeCell ref="AM1:AN1"/>
    <mergeCell ref="AP1:AR1"/>
    <mergeCell ref="X38:AQ40"/>
    <mergeCell ref="B43:AQ45"/>
    <mergeCell ref="AB21:AD21"/>
    <mergeCell ref="A3:AR4"/>
    <mergeCell ref="AF18:AK18"/>
    <mergeCell ref="AF19:AK19"/>
    <mergeCell ref="AB15:AD15"/>
    <mergeCell ref="AG7:AI7"/>
    <mergeCell ref="AM7:AN7"/>
    <mergeCell ref="AF17:AK17"/>
    <mergeCell ref="AB25:AE25"/>
    <mergeCell ref="AB28:AE28"/>
    <mergeCell ref="AL21:AM21"/>
    <mergeCell ref="B7:R7"/>
    <mergeCell ref="B9:AQ13"/>
    <mergeCell ref="AA7:AB7"/>
    <mergeCell ref="AD7:AE7"/>
    <mergeCell ref="AS3:BY4"/>
    <mergeCell ref="I68:J68"/>
    <mergeCell ref="L68:M68"/>
    <mergeCell ref="O68:Q68"/>
    <mergeCell ref="I62:AQ63"/>
    <mergeCell ref="B60:H60"/>
    <mergeCell ref="B62:H62"/>
    <mergeCell ref="B64:H64"/>
    <mergeCell ref="B66:H66"/>
    <mergeCell ref="B68:H68"/>
    <mergeCell ref="C49:L49"/>
    <mergeCell ref="B52:AQ55"/>
    <mergeCell ref="I66:AA67"/>
    <mergeCell ref="I60:AA61"/>
    <mergeCell ref="I64:AA65"/>
  </mergeCells>
  <phoneticPr fontId="1"/>
  <dataValidations count="1">
    <dataValidation type="list" allowBlank="1" showInputMessage="1" showErrorMessage="1" sqref="T7:T8 W7:W8 AH28:AH29 N49 B49 L29:L31 AL15 AH15 AH21:AH22 AH25:AH26 S37 V37" xr:uid="{00000000-0002-0000-0A00-000000000000}">
      <formula1>"✓"</formula1>
    </dataValidation>
  </dataValidations>
  <printOptions horizontalCentered="1"/>
  <pageMargins left="0.39370078740157483" right="0.19685039370078741" top="0.47244094488188981" bottom="0.19685039370078741" header="0.23622047244094491" footer="0.11811023622047245"/>
  <pageSetup paperSize="9" scale="99" orientation="portrait" r:id="rId1"/>
  <headerFooter>
    <oddHeader>&amp;L&amp;"ＭＳ Ｐ明朝,標準"&amp;10技術協力活用型・新興国市場開拓事業（研修・専門家派遣・寄附講座開設事業）　</oddHeader>
  </headerFooter>
  <drawing r:id="rId2"/>
  <legacyDrawing r:id="rId3"/>
  <oleObjects>
    <mc:AlternateContent xmlns:mc="http://schemas.openxmlformats.org/markup-compatibility/2006">
      <mc:Choice Requires="x14">
        <oleObject progId="PBrush" shapeId="15361" r:id="rId4">
          <objectPr defaultSize="0" autoPict="0" r:id="rId5">
            <anchor moveWithCells="1" sizeWithCells="1">
              <from>
                <xdr:col>1</xdr:col>
                <xdr:colOff>50800</xdr:colOff>
                <xdr:row>27</xdr:row>
                <xdr:rowOff>31750</xdr:rowOff>
              </from>
              <to>
                <xdr:col>10</xdr:col>
                <xdr:colOff>12700</xdr:colOff>
                <xdr:row>34</xdr:row>
                <xdr:rowOff>165100</xdr:rowOff>
              </to>
            </anchor>
          </objectPr>
        </oleObject>
      </mc:Choice>
      <mc:Fallback>
        <oleObject progId="PBrush" shapeId="15361" r:id="rId4"/>
      </mc:Fallback>
    </mc:AlternateContent>
    <mc:AlternateContent xmlns:mc="http://schemas.openxmlformats.org/markup-compatibility/2006">
      <mc:Choice Requires="x14">
        <oleObject progId="PBrush" shapeId="15363" r:id="rId6">
          <objectPr defaultSize="0" autoPict="0" r:id="rId5">
            <anchor moveWithCells="1" sizeWithCells="1">
              <from>
                <xdr:col>1</xdr:col>
                <xdr:colOff>50800</xdr:colOff>
                <xdr:row>27</xdr:row>
                <xdr:rowOff>31750</xdr:rowOff>
              </from>
              <to>
                <xdr:col>10</xdr:col>
                <xdr:colOff>12700</xdr:colOff>
                <xdr:row>34</xdr:row>
                <xdr:rowOff>165100</xdr:rowOff>
              </to>
            </anchor>
          </objectPr>
        </oleObject>
      </mc:Choice>
      <mc:Fallback>
        <oleObject progId="PBrush" shapeId="15363" r:id="rId6"/>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A1:BF84"/>
  <sheetViews>
    <sheetView showGridLines="0" showZeros="0" view="pageBreakPreview" topLeftCell="A63" zoomScaleNormal="100" zoomScaleSheetLayoutView="100" workbookViewId="0">
      <selection activeCell="BE20" sqref="BE20"/>
    </sheetView>
  </sheetViews>
  <sheetFormatPr defaultColWidth="9" defaultRowHeight="12" x14ac:dyDescent="0.2"/>
  <cols>
    <col min="1" max="6" width="2.08984375" style="15" customWidth="1"/>
    <col min="7" max="7" width="2.90625" style="15" customWidth="1"/>
    <col min="8" max="8" width="3.08984375" style="15" customWidth="1"/>
    <col min="9" max="34" width="2.08984375" style="15" customWidth="1"/>
    <col min="35" max="35" width="2.90625" style="15" customWidth="1"/>
    <col min="36" max="36" width="2.08984375" style="15" customWidth="1"/>
    <col min="37" max="37" width="2.90625" style="15" customWidth="1"/>
    <col min="38" max="39" width="2.08984375" style="15" customWidth="1"/>
    <col min="40" max="40" width="2.90625" style="15" customWidth="1"/>
    <col min="41" max="81" width="2.08984375" style="15" customWidth="1"/>
    <col min="82" max="16384" width="9" style="15"/>
  </cols>
  <sheetData>
    <row r="1" spans="1:58" ht="13.5" customHeight="1" x14ac:dyDescent="0.2">
      <c r="A1" s="293" t="s">
        <v>972</v>
      </c>
      <c r="B1" s="189"/>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93"/>
      <c r="AD1" s="193"/>
      <c r="AE1" s="222" t="s">
        <v>240</v>
      </c>
      <c r="AF1" s="223"/>
      <c r="AG1" s="223"/>
      <c r="AH1" s="223"/>
      <c r="AI1" s="224"/>
      <c r="AJ1" s="1079">
        <f>②研修申込書!AL3</f>
        <v>0</v>
      </c>
      <c r="AK1" s="1080"/>
      <c r="AL1" s="95" t="s">
        <v>239</v>
      </c>
      <c r="AM1" s="1081">
        <f>②研修申込書!AO3</f>
        <v>0</v>
      </c>
      <c r="AN1" s="1082"/>
      <c r="AO1" s="95" t="s">
        <v>239</v>
      </c>
      <c r="AP1" s="1081">
        <f>②研修申込書!AR3</f>
        <v>0</v>
      </c>
      <c r="AQ1" s="1082"/>
      <c r="AR1" s="1083"/>
      <c r="AS1" s="88" t="s">
        <v>160</v>
      </c>
      <c r="AT1" s="29" t="s">
        <v>570</v>
      </c>
      <c r="AU1" s="27"/>
      <c r="AV1" s="27"/>
      <c r="AW1" s="27"/>
      <c r="AX1" s="27"/>
      <c r="AY1" s="27"/>
    </row>
    <row r="2" spans="1:58" ht="6" customHeight="1" x14ac:dyDescent="0.2">
      <c r="A2" s="89"/>
      <c r="B2" s="90"/>
      <c r="AC2" s="29"/>
      <c r="AD2" s="29"/>
      <c r="AE2" s="29"/>
      <c r="AM2" s="91"/>
      <c r="AN2" s="85"/>
      <c r="AO2" s="27"/>
      <c r="AR2" s="92"/>
      <c r="AS2" s="93"/>
      <c r="AT2" s="27"/>
      <c r="AU2" s="27"/>
      <c r="AV2" s="27"/>
      <c r="AW2" s="27"/>
      <c r="AX2" s="27"/>
      <c r="AY2" s="27"/>
    </row>
    <row r="3" spans="1:58" ht="9" customHeight="1" x14ac:dyDescent="0.2">
      <c r="A3" s="551" t="s">
        <v>969</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2"/>
      <c r="AS3" s="1174"/>
      <c r="AT3" s="1174"/>
      <c r="AU3" s="1174"/>
      <c r="AV3" s="1174"/>
      <c r="AW3" s="1174"/>
      <c r="AX3" s="1174"/>
      <c r="AY3" s="1174"/>
      <c r="AZ3" s="1174"/>
      <c r="BA3" s="1174"/>
      <c r="BB3" s="1174"/>
      <c r="BC3" s="1174"/>
      <c r="BD3" s="1174"/>
      <c r="BE3" s="1174"/>
      <c r="BF3" s="1174"/>
    </row>
    <row r="4" spans="1:58" ht="9" customHeight="1" x14ac:dyDescent="0.2">
      <c r="A4" s="551"/>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991"/>
      <c r="AQ4" s="991"/>
      <c r="AR4" s="992"/>
      <c r="AS4" s="1174"/>
      <c r="AT4" s="1174"/>
      <c r="AU4" s="1174"/>
      <c r="AV4" s="1174"/>
      <c r="AW4" s="1174"/>
      <c r="AX4" s="1174"/>
      <c r="AY4" s="1174"/>
      <c r="AZ4" s="1174"/>
      <c r="BA4" s="1174"/>
      <c r="BB4" s="1174"/>
      <c r="BC4" s="1174"/>
      <c r="BD4" s="1174"/>
      <c r="BE4" s="1174"/>
      <c r="BF4" s="1174"/>
    </row>
    <row r="5" spans="1:58" ht="3.65" customHeight="1" x14ac:dyDescent="0.2">
      <c r="A5" s="94"/>
      <c r="AR5" s="92"/>
      <c r="AS5" s="93"/>
      <c r="AT5" s="27"/>
      <c r="AU5" s="27"/>
      <c r="AV5" s="27"/>
      <c r="AW5" s="27"/>
      <c r="AX5" s="27"/>
      <c r="AY5" s="27"/>
    </row>
    <row r="6" spans="1:58" ht="12" customHeight="1" x14ac:dyDescent="0.2">
      <c r="A6" s="94"/>
      <c r="B6" s="102" t="s">
        <v>495</v>
      </c>
      <c r="U6" s="102" t="s">
        <v>691</v>
      </c>
      <c r="AC6" s="195" t="s">
        <v>706</v>
      </c>
      <c r="AN6" s="102" t="s">
        <v>692</v>
      </c>
      <c r="AR6" s="92"/>
      <c r="AT6" s="27" t="s">
        <v>970</v>
      </c>
    </row>
    <row r="7" spans="1:58" ht="12" customHeight="1" x14ac:dyDescent="0.2">
      <c r="A7" s="94"/>
      <c r="B7" s="924">
        <f>'④研修生個人記録　研修契約申告書'!$B$10</f>
        <v>0</v>
      </c>
      <c r="C7" s="924"/>
      <c r="D7" s="924"/>
      <c r="E7" s="924"/>
      <c r="F7" s="924"/>
      <c r="G7" s="924"/>
      <c r="H7" s="924"/>
      <c r="I7" s="924"/>
      <c r="J7" s="924"/>
      <c r="K7" s="924"/>
      <c r="L7" s="924"/>
      <c r="M7" s="924"/>
      <c r="N7" s="924"/>
      <c r="O7" s="924"/>
      <c r="P7" s="924"/>
      <c r="Q7" s="924"/>
      <c r="R7" s="924"/>
      <c r="U7" s="236">
        <f>'④研修生個人記録　研修契約申告書'!$AL$10</f>
        <v>0</v>
      </c>
      <c r="V7" s="15" t="s">
        <v>315</v>
      </c>
      <c r="X7" s="236">
        <f>'④研修生個人記録　研修契約申告書'!$AO$10</f>
        <v>0</v>
      </c>
      <c r="Y7" s="15" t="s">
        <v>316</v>
      </c>
      <c r="AC7" s="1172">
        <f>'④研修生個人記録　研修契約申告書'!$B$12</f>
        <v>0</v>
      </c>
      <c r="AD7" s="1172"/>
      <c r="AE7" s="103" t="s">
        <v>317</v>
      </c>
      <c r="AF7" s="1172">
        <f>'④研修生個人記録　研修契約申告書'!$E$12</f>
        <v>0</v>
      </c>
      <c r="AG7" s="1172"/>
      <c r="AH7" s="103" t="s">
        <v>317</v>
      </c>
      <c r="AI7" s="1172">
        <f>'④研修生個人記録　研修契約申告書'!$H$12</f>
        <v>0</v>
      </c>
      <c r="AJ7" s="1172"/>
      <c r="AK7" s="1172"/>
      <c r="AN7" s="1176">
        <f>'④研修生個人記録　研修契約申告書'!$O$12</f>
        <v>0</v>
      </c>
      <c r="AO7" s="1176"/>
      <c r="AR7" s="92"/>
      <c r="AT7" s="27" t="s">
        <v>971</v>
      </c>
    </row>
    <row r="8" spans="1:58" ht="6" customHeight="1" x14ac:dyDescent="0.2">
      <c r="A8" s="94"/>
      <c r="B8" s="90"/>
      <c r="C8" s="90"/>
      <c r="D8" s="90"/>
      <c r="E8" s="90"/>
      <c r="F8" s="90"/>
      <c r="G8" s="90"/>
      <c r="H8" s="90"/>
      <c r="I8" s="90"/>
      <c r="J8" s="90"/>
      <c r="K8" s="90"/>
      <c r="L8" s="90"/>
      <c r="M8" s="90"/>
      <c r="N8" s="90"/>
      <c r="O8" s="90"/>
      <c r="P8" s="90"/>
      <c r="Q8" s="90"/>
      <c r="R8" s="90"/>
      <c r="T8" s="177"/>
      <c r="W8" s="177"/>
      <c r="AR8" s="92"/>
    </row>
    <row r="9" spans="1:58" ht="12" customHeight="1" x14ac:dyDescent="0.2">
      <c r="A9" s="94"/>
      <c r="B9" s="898" t="s">
        <v>499</v>
      </c>
      <c r="C9" s="898"/>
      <c r="D9" s="898"/>
      <c r="E9" s="898"/>
      <c r="F9" s="898"/>
      <c r="G9" s="898"/>
      <c r="H9" s="898"/>
      <c r="I9" s="898"/>
      <c r="J9" s="898"/>
      <c r="K9" s="898"/>
      <c r="L9" s="898"/>
      <c r="M9" s="898"/>
      <c r="N9" s="898"/>
      <c r="O9" s="898"/>
      <c r="P9" s="898"/>
      <c r="Q9" s="898"/>
      <c r="R9" s="898"/>
      <c r="S9" s="898"/>
      <c r="T9" s="898"/>
      <c r="U9" s="898"/>
      <c r="V9" s="898"/>
      <c r="W9" s="898"/>
      <c r="X9" s="898"/>
      <c r="Y9" s="898"/>
      <c r="Z9" s="898"/>
      <c r="AA9" s="898"/>
      <c r="AB9" s="898"/>
      <c r="AC9" s="898"/>
      <c r="AD9" s="898"/>
      <c r="AE9" s="898"/>
      <c r="AF9" s="898"/>
      <c r="AG9" s="898"/>
      <c r="AH9" s="898"/>
      <c r="AI9" s="898"/>
      <c r="AJ9" s="898"/>
      <c r="AK9" s="898"/>
      <c r="AL9" s="898"/>
      <c r="AM9" s="898"/>
      <c r="AN9" s="898"/>
      <c r="AO9" s="898"/>
      <c r="AP9" s="898"/>
      <c r="AQ9" s="898"/>
      <c r="AR9" s="92"/>
    </row>
    <row r="10" spans="1:58" ht="12" customHeight="1" x14ac:dyDescent="0.2">
      <c r="A10" s="94"/>
      <c r="B10" s="898"/>
      <c r="C10" s="898"/>
      <c r="D10" s="898"/>
      <c r="E10" s="898"/>
      <c r="F10" s="898"/>
      <c r="G10" s="898"/>
      <c r="H10" s="898"/>
      <c r="I10" s="898"/>
      <c r="J10" s="898"/>
      <c r="K10" s="898"/>
      <c r="L10" s="898"/>
      <c r="M10" s="898"/>
      <c r="N10" s="898"/>
      <c r="O10" s="898"/>
      <c r="P10" s="898"/>
      <c r="Q10" s="898"/>
      <c r="R10" s="898"/>
      <c r="S10" s="898"/>
      <c r="T10" s="898"/>
      <c r="U10" s="898"/>
      <c r="V10" s="898"/>
      <c r="W10" s="898"/>
      <c r="X10" s="898"/>
      <c r="Y10" s="898"/>
      <c r="Z10" s="898"/>
      <c r="AA10" s="898"/>
      <c r="AB10" s="898"/>
      <c r="AC10" s="898"/>
      <c r="AD10" s="898"/>
      <c r="AE10" s="898"/>
      <c r="AF10" s="898"/>
      <c r="AG10" s="898"/>
      <c r="AH10" s="898"/>
      <c r="AI10" s="898"/>
      <c r="AJ10" s="898"/>
      <c r="AK10" s="898"/>
      <c r="AL10" s="898"/>
      <c r="AM10" s="898"/>
      <c r="AN10" s="898"/>
      <c r="AO10" s="898"/>
      <c r="AP10" s="898"/>
      <c r="AQ10" s="898"/>
      <c r="AR10" s="92"/>
    </row>
    <row r="11" spans="1:58" ht="12" customHeight="1" x14ac:dyDescent="0.2">
      <c r="A11" s="94"/>
      <c r="B11" s="898"/>
      <c r="C11" s="898"/>
      <c r="D11" s="898"/>
      <c r="E11" s="898"/>
      <c r="F11" s="898"/>
      <c r="G11" s="898"/>
      <c r="H11" s="898"/>
      <c r="I11" s="898"/>
      <c r="J11" s="898"/>
      <c r="K11" s="898"/>
      <c r="L11" s="898"/>
      <c r="M11" s="898"/>
      <c r="N11" s="898"/>
      <c r="O11" s="898"/>
      <c r="P11" s="898"/>
      <c r="Q11" s="898"/>
      <c r="R11" s="898"/>
      <c r="S11" s="898"/>
      <c r="T11" s="898"/>
      <c r="U11" s="898"/>
      <c r="V11" s="898"/>
      <c r="W11" s="898"/>
      <c r="X11" s="898"/>
      <c r="Y11" s="898"/>
      <c r="Z11" s="898"/>
      <c r="AA11" s="898"/>
      <c r="AB11" s="898"/>
      <c r="AC11" s="898"/>
      <c r="AD11" s="898"/>
      <c r="AE11" s="898"/>
      <c r="AF11" s="898"/>
      <c r="AG11" s="898"/>
      <c r="AH11" s="898"/>
      <c r="AI11" s="898"/>
      <c r="AJ11" s="898"/>
      <c r="AK11" s="898"/>
      <c r="AL11" s="898"/>
      <c r="AM11" s="898"/>
      <c r="AN11" s="898"/>
      <c r="AO11" s="898"/>
      <c r="AP11" s="898"/>
      <c r="AQ11" s="898"/>
      <c r="AR11" s="92"/>
    </row>
    <row r="12" spans="1:58" ht="24" customHeight="1" x14ac:dyDescent="0.2">
      <c r="A12" s="94"/>
      <c r="B12" s="898"/>
      <c r="C12" s="898"/>
      <c r="D12" s="898"/>
      <c r="E12" s="898"/>
      <c r="F12" s="898"/>
      <c r="G12" s="898"/>
      <c r="H12" s="898"/>
      <c r="I12" s="898"/>
      <c r="J12" s="898"/>
      <c r="K12" s="898"/>
      <c r="L12" s="898"/>
      <c r="M12" s="898"/>
      <c r="N12" s="898"/>
      <c r="O12" s="898"/>
      <c r="P12" s="898"/>
      <c r="Q12" s="898"/>
      <c r="R12" s="898"/>
      <c r="S12" s="898"/>
      <c r="T12" s="898"/>
      <c r="U12" s="898"/>
      <c r="V12" s="898"/>
      <c r="W12" s="898"/>
      <c r="X12" s="898"/>
      <c r="Y12" s="898"/>
      <c r="Z12" s="898"/>
      <c r="AA12" s="898"/>
      <c r="AB12" s="898"/>
      <c r="AC12" s="898"/>
      <c r="AD12" s="898"/>
      <c r="AE12" s="898"/>
      <c r="AF12" s="898"/>
      <c r="AG12" s="898"/>
      <c r="AH12" s="898"/>
      <c r="AI12" s="898"/>
      <c r="AJ12" s="898"/>
      <c r="AK12" s="898"/>
      <c r="AL12" s="898"/>
      <c r="AM12" s="898"/>
      <c r="AN12" s="898"/>
      <c r="AO12" s="898"/>
      <c r="AP12" s="898"/>
      <c r="AQ12" s="898"/>
      <c r="AR12" s="92"/>
    </row>
    <row r="13" spans="1:58" ht="6" customHeight="1" x14ac:dyDescent="0.2">
      <c r="A13" s="94"/>
      <c r="AR13" s="92"/>
    </row>
    <row r="14" spans="1:58" ht="12" customHeight="1" x14ac:dyDescent="0.2">
      <c r="A14" s="94"/>
      <c r="B14" s="1185" t="s">
        <v>542</v>
      </c>
      <c r="C14" s="1185"/>
      <c r="D14" s="1185"/>
      <c r="E14" s="1185"/>
      <c r="F14" s="1185"/>
      <c r="G14" s="1185"/>
      <c r="H14" s="1185"/>
      <c r="I14" s="1185"/>
      <c r="J14" s="1185"/>
      <c r="K14" s="1185"/>
      <c r="L14" s="1185"/>
      <c r="M14" s="1185"/>
      <c r="N14" s="1185"/>
      <c r="O14" s="1185"/>
      <c r="P14" s="1185"/>
      <c r="Q14" s="1185"/>
      <c r="R14" s="1185"/>
      <c r="S14" s="1185"/>
      <c r="T14" s="1185"/>
      <c r="U14" s="1185"/>
      <c r="V14" s="1185"/>
      <c r="W14" s="1185"/>
      <c r="X14" s="1185"/>
      <c r="Y14" s="1185"/>
      <c r="Z14" s="1185"/>
      <c r="AA14" s="1185"/>
      <c r="AB14" s="1185"/>
      <c r="AC14" s="1185"/>
      <c r="AD14" s="1185"/>
      <c r="AE14" s="1185"/>
      <c r="AF14" s="1185"/>
      <c r="AG14" s="1185"/>
      <c r="AH14" s="1185"/>
      <c r="AI14" s="1185"/>
      <c r="AJ14" s="1185"/>
      <c r="AK14" s="1185"/>
      <c r="AL14" s="1185"/>
      <c r="AM14" s="1185"/>
      <c r="AN14" s="1185"/>
      <c r="AO14" s="1185"/>
      <c r="AP14" s="1185"/>
      <c r="AQ14" s="1185"/>
      <c r="AR14" s="92"/>
    </row>
    <row r="15" spans="1:58" ht="12" customHeight="1" x14ac:dyDescent="0.2">
      <c r="A15" s="94"/>
      <c r="B15" s="188"/>
      <c r="C15" s="1184" t="s">
        <v>321</v>
      </c>
      <c r="D15" s="1184"/>
      <c r="E15" s="1184" t="s">
        <v>322</v>
      </c>
      <c r="F15" s="1184"/>
      <c r="G15" s="1184" t="s">
        <v>513</v>
      </c>
      <c r="H15" s="1184"/>
      <c r="I15" s="1184"/>
      <c r="J15" s="1184"/>
      <c r="K15" s="1184"/>
      <c r="L15" s="1184"/>
      <c r="M15" s="1184"/>
      <c r="N15" s="1184"/>
      <c r="O15" s="1184"/>
      <c r="P15" s="1184"/>
      <c r="Q15" s="1184"/>
      <c r="R15" s="1184"/>
      <c r="S15" s="1184"/>
      <c r="T15" s="1184"/>
      <c r="U15" s="1184"/>
      <c r="V15" s="1184"/>
      <c r="W15" s="1184"/>
      <c r="X15" s="1184"/>
      <c r="Y15" s="1184"/>
      <c r="Z15" s="1184"/>
      <c r="AA15" s="1184"/>
      <c r="AB15" s="1184"/>
      <c r="AC15" s="1184"/>
      <c r="AD15" s="1184"/>
      <c r="AE15" s="1184"/>
      <c r="AF15" s="1184"/>
      <c r="AG15" s="1184"/>
      <c r="AH15" s="1184"/>
      <c r="AI15" s="1184"/>
      <c r="AJ15" s="1184"/>
      <c r="AK15" s="1184"/>
      <c r="AL15" s="1184"/>
      <c r="AM15" s="1184"/>
      <c r="AN15" s="1184"/>
      <c r="AO15" s="1184"/>
      <c r="AP15" s="1184"/>
      <c r="AQ15" s="1184"/>
      <c r="AR15" s="92"/>
    </row>
    <row r="16" spans="1:58" ht="12" customHeight="1" x14ac:dyDescent="0.2">
      <c r="A16" s="94"/>
      <c r="B16" s="190" t="s">
        <v>530</v>
      </c>
      <c r="C16" s="630"/>
      <c r="D16" s="631"/>
      <c r="E16" s="630"/>
      <c r="F16" s="631"/>
      <c r="G16" s="81"/>
      <c r="H16" s="147" t="s">
        <v>519</v>
      </c>
      <c r="I16" s="100"/>
      <c r="J16" s="100"/>
      <c r="K16" s="100"/>
      <c r="L16" s="100"/>
      <c r="M16" s="100"/>
      <c r="N16" s="100"/>
      <c r="O16" s="100"/>
      <c r="P16" s="100"/>
      <c r="Q16" s="81"/>
      <c r="R16" s="100" t="s">
        <v>500</v>
      </c>
      <c r="S16" s="100"/>
      <c r="T16" s="100"/>
      <c r="U16" s="100"/>
      <c r="V16" s="100"/>
      <c r="W16" s="100"/>
      <c r="X16" s="100"/>
      <c r="Y16" s="100"/>
      <c r="Z16" s="81"/>
      <c r="AA16" s="100" t="s">
        <v>511</v>
      </c>
      <c r="AB16" s="100"/>
      <c r="AC16" s="100"/>
      <c r="AD16" s="100"/>
      <c r="AE16" s="100"/>
      <c r="AF16" s="100"/>
      <c r="AG16" s="100"/>
      <c r="AH16" s="100"/>
      <c r="AI16" s="100"/>
      <c r="AJ16" s="100"/>
      <c r="AK16" s="100"/>
      <c r="AL16" s="100"/>
      <c r="AM16" s="100"/>
      <c r="AN16" s="100"/>
      <c r="AO16" s="100"/>
      <c r="AP16" s="100"/>
      <c r="AQ16" s="148"/>
      <c r="AR16" s="92"/>
    </row>
    <row r="17" spans="1:52" ht="12" customHeight="1" x14ac:dyDescent="0.2">
      <c r="A17" s="94"/>
      <c r="B17" s="190" t="s">
        <v>531</v>
      </c>
      <c r="C17" s="630"/>
      <c r="D17" s="631"/>
      <c r="E17" s="630"/>
      <c r="F17" s="631"/>
      <c r="G17" s="81"/>
      <c r="H17" s="147" t="s">
        <v>520</v>
      </c>
      <c r="I17" s="100"/>
      <c r="J17" s="100"/>
      <c r="K17" s="100"/>
      <c r="L17" s="100"/>
      <c r="M17" s="100"/>
      <c r="N17" s="100"/>
      <c r="O17" s="100"/>
      <c r="P17" s="100"/>
      <c r="Q17" s="81"/>
      <c r="R17" s="100" t="s">
        <v>501</v>
      </c>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48"/>
      <c r="AR17" s="92"/>
    </row>
    <row r="18" spans="1:52" ht="12" customHeight="1" x14ac:dyDescent="0.2">
      <c r="A18" s="94"/>
      <c r="B18" s="190" t="s">
        <v>532</v>
      </c>
      <c r="C18" s="630"/>
      <c r="D18" s="631"/>
      <c r="E18" s="630"/>
      <c r="F18" s="631"/>
      <c r="G18" s="81"/>
      <c r="H18" s="147" t="s">
        <v>521</v>
      </c>
      <c r="I18" s="100"/>
      <c r="J18" s="100"/>
      <c r="K18" s="100"/>
      <c r="L18" s="100"/>
      <c r="M18" s="100"/>
      <c r="N18" s="100"/>
      <c r="O18" s="100"/>
      <c r="P18" s="100"/>
      <c r="Q18" s="81"/>
      <c r="R18" s="100" t="s">
        <v>503</v>
      </c>
      <c r="S18" s="100"/>
      <c r="T18" s="100"/>
      <c r="U18" s="100"/>
      <c r="V18" s="100"/>
      <c r="W18" s="100"/>
      <c r="X18" s="100"/>
      <c r="Y18" s="100"/>
      <c r="Z18" s="81"/>
      <c r="AA18" s="100" t="s">
        <v>514</v>
      </c>
      <c r="AB18" s="100"/>
      <c r="AC18" s="100"/>
      <c r="AD18" s="100"/>
      <c r="AE18" s="100"/>
      <c r="AF18" s="100"/>
      <c r="AG18" s="100"/>
      <c r="AH18" s="100"/>
      <c r="AI18" s="100"/>
      <c r="AJ18" s="100"/>
      <c r="AK18" s="100"/>
      <c r="AL18" s="100"/>
      <c r="AM18" s="100"/>
      <c r="AN18" s="100"/>
      <c r="AO18" s="100"/>
      <c r="AP18" s="100"/>
      <c r="AQ18" s="148"/>
      <c r="AR18" s="92"/>
      <c r="AT18" s="98"/>
      <c r="AU18" s="98"/>
      <c r="AV18" s="98"/>
      <c r="AW18" s="98"/>
      <c r="AX18" s="98"/>
      <c r="AY18" s="98"/>
      <c r="AZ18" s="98"/>
    </row>
    <row r="19" spans="1:52" ht="12" customHeight="1" x14ac:dyDescent="0.2">
      <c r="A19" s="94"/>
      <c r="B19" s="190" t="s">
        <v>533</v>
      </c>
      <c r="C19" s="630"/>
      <c r="D19" s="631"/>
      <c r="E19" s="630"/>
      <c r="F19" s="631"/>
      <c r="G19" s="81"/>
      <c r="H19" s="147" t="s">
        <v>522</v>
      </c>
      <c r="I19" s="100"/>
      <c r="J19" s="100"/>
      <c r="K19" s="100"/>
      <c r="L19" s="100"/>
      <c r="M19" s="100"/>
      <c r="N19" s="100"/>
      <c r="O19" s="100"/>
      <c r="P19" s="100"/>
      <c r="Q19" s="81"/>
      <c r="R19" s="100" t="s">
        <v>502</v>
      </c>
      <c r="S19" s="100"/>
      <c r="T19" s="100"/>
      <c r="U19" s="100"/>
      <c r="V19" s="100"/>
      <c r="W19" s="100"/>
      <c r="X19" s="100"/>
      <c r="Y19" s="100"/>
      <c r="Z19" s="81"/>
      <c r="AA19" s="1186" t="s">
        <v>515</v>
      </c>
      <c r="AB19" s="1187"/>
      <c r="AC19" s="1187"/>
      <c r="AD19" s="1187"/>
      <c r="AE19" s="1187"/>
      <c r="AF19" s="1187"/>
      <c r="AG19" s="1187"/>
      <c r="AH19" s="1187"/>
      <c r="AI19" s="1187"/>
      <c r="AJ19" s="1188"/>
      <c r="AK19" s="81"/>
      <c r="AL19" s="1108" t="s">
        <v>518</v>
      </c>
      <c r="AM19" s="1109"/>
      <c r="AN19" s="1109"/>
      <c r="AO19" s="1109"/>
      <c r="AP19" s="1109"/>
      <c r="AQ19" s="1110"/>
      <c r="AR19" s="92"/>
    </row>
    <row r="20" spans="1:52" ht="12" customHeight="1" x14ac:dyDescent="0.2">
      <c r="A20" s="94"/>
      <c r="B20" s="190" t="s">
        <v>534</v>
      </c>
      <c r="C20" s="630"/>
      <c r="D20" s="631"/>
      <c r="E20" s="630"/>
      <c r="F20" s="631"/>
      <c r="G20" s="81"/>
      <c r="H20" s="147" t="s">
        <v>523</v>
      </c>
      <c r="I20" s="100"/>
      <c r="J20" s="100"/>
      <c r="K20" s="100"/>
      <c r="L20" s="100"/>
      <c r="M20" s="100"/>
      <c r="N20" s="100"/>
      <c r="O20" s="100"/>
      <c r="P20" s="100"/>
      <c r="Q20" s="81"/>
      <c r="R20" s="100" t="s">
        <v>504</v>
      </c>
      <c r="S20" s="100"/>
      <c r="T20" s="100"/>
      <c r="U20" s="100"/>
      <c r="V20" s="100"/>
      <c r="W20" s="100"/>
      <c r="X20" s="100"/>
      <c r="Y20" s="100"/>
      <c r="Z20" s="81"/>
      <c r="AA20" s="100" t="s">
        <v>516</v>
      </c>
      <c r="AB20" s="100"/>
      <c r="AC20" s="100"/>
      <c r="AD20" s="100"/>
      <c r="AE20" s="100"/>
      <c r="AF20" s="100"/>
      <c r="AG20" s="100"/>
      <c r="AH20" s="100"/>
      <c r="AI20" s="100"/>
      <c r="AJ20" s="100"/>
      <c r="AK20" s="81"/>
      <c r="AL20" s="100" t="s">
        <v>512</v>
      </c>
      <c r="AM20" s="100"/>
      <c r="AN20" s="100"/>
      <c r="AO20" s="100"/>
      <c r="AP20" s="100"/>
      <c r="AQ20" s="148"/>
      <c r="AR20" s="92"/>
      <c r="AT20" s="98"/>
      <c r="AU20" s="98"/>
      <c r="AV20" s="98"/>
      <c r="AW20" s="98"/>
      <c r="AX20" s="98"/>
      <c r="AY20" s="98"/>
      <c r="AZ20" s="98"/>
    </row>
    <row r="21" spans="1:52" ht="12" customHeight="1" x14ac:dyDescent="0.2">
      <c r="A21" s="94"/>
      <c r="B21" s="190" t="s">
        <v>535</v>
      </c>
      <c r="C21" s="630"/>
      <c r="D21" s="631"/>
      <c r="E21" s="630"/>
      <c r="F21" s="631"/>
      <c r="G21" s="81"/>
      <c r="H21" s="147" t="s">
        <v>1004</v>
      </c>
      <c r="I21" s="100"/>
      <c r="J21" s="100"/>
      <c r="K21" s="100"/>
      <c r="L21" s="100"/>
      <c r="M21" s="100"/>
      <c r="N21" s="100"/>
      <c r="O21" s="100"/>
      <c r="P21" s="100"/>
      <c r="Q21" s="81"/>
      <c r="R21" s="100" t="s">
        <v>505</v>
      </c>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48"/>
      <c r="AR21" s="92"/>
      <c r="AS21" s="117"/>
    </row>
    <row r="22" spans="1:52" ht="12" customHeight="1" x14ac:dyDescent="0.2">
      <c r="A22" s="94"/>
      <c r="B22" s="190" t="s">
        <v>536</v>
      </c>
      <c r="C22" s="630"/>
      <c r="D22" s="631"/>
      <c r="E22" s="630"/>
      <c r="F22" s="631"/>
      <c r="G22" s="81"/>
      <c r="H22" s="147" t="s">
        <v>524</v>
      </c>
      <c r="I22" s="100"/>
      <c r="J22" s="100"/>
      <c r="K22" s="100"/>
      <c r="L22" s="100"/>
      <c r="M22" s="100"/>
      <c r="N22" s="100"/>
      <c r="O22" s="100"/>
      <c r="P22" s="100"/>
      <c r="Q22" s="81"/>
      <c r="R22" s="100" t="s">
        <v>506</v>
      </c>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48"/>
      <c r="AR22" s="92"/>
      <c r="AS22" s="117"/>
    </row>
    <row r="23" spans="1:52" ht="12" customHeight="1" x14ac:dyDescent="0.2">
      <c r="A23" s="94"/>
      <c r="B23" s="190" t="s">
        <v>541</v>
      </c>
      <c r="C23" s="630"/>
      <c r="D23" s="631"/>
      <c r="E23" s="630"/>
      <c r="F23" s="631"/>
      <c r="G23" s="81"/>
      <c r="H23" s="147" t="s">
        <v>525</v>
      </c>
      <c r="I23" s="100"/>
      <c r="J23" s="100"/>
      <c r="K23" s="100"/>
      <c r="L23" s="100"/>
      <c r="M23" s="100"/>
      <c r="N23" s="100"/>
      <c r="O23" s="100"/>
      <c r="P23" s="100"/>
      <c r="Q23" s="81"/>
      <c r="R23" s="100" t="s">
        <v>507</v>
      </c>
      <c r="S23" s="100"/>
      <c r="T23" s="100"/>
      <c r="U23" s="100"/>
      <c r="V23" s="100"/>
      <c r="W23" s="100"/>
      <c r="X23" s="100"/>
      <c r="Y23" s="100"/>
      <c r="Z23" s="81"/>
      <c r="AA23" s="100" t="s">
        <v>517</v>
      </c>
      <c r="AB23" s="100"/>
      <c r="AC23" s="100"/>
      <c r="AD23" s="100"/>
      <c r="AE23" s="100"/>
      <c r="AF23" s="100"/>
      <c r="AG23" s="100"/>
      <c r="AH23" s="100"/>
      <c r="AI23" s="100"/>
      <c r="AJ23" s="100"/>
      <c r="AK23" s="100"/>
      <c r="AL23" s="100"/>
      <c r="AM23" s="100"/>
      <c r="AN23" s="100"/>
      <c r="AO23" s="100"/>
      <c r="AP23" s="100"/>
      <c r="AQ23" s="148"/>
      <c r="AR23" s="92"/>
    </row>
    <row r="24" spans="1:52" ht="12" customHeight="1" x14ac:dyDescent="0.2">
      <c r="A24" s="94"/>
      <c r="B24" s="190" t="s">
        <v>537</v>
      </c>
      <c r="C24" s="630"/>
      <c r="D24" s="631"/>
      <c r="E24" s="630"/>
      <c r="F24" s="631"/>
      <c r="G24" s="81"/>
      <c r="H24" s="147" t="s">
        <v>526</v>
      </c>
      <c r="I24" s="100"/>
      <c r="J24" s="100"/>
      <c r="K24" s="100"/>
      <c r="L24" s="100"/>
      <c r="M24" s="100"/>
      <c r="N24" s="100"/>
      <c r="O24" s="100"/>
      <c r="P24" s="100"/>
      <c r="Q24" s="81"/>
      <c r="R24" s="100" t="s">
        <v>508</v>
      </c>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48"/>
      <c r="AR24" s="92"/>
    </row>
    <row r="25" spans="1:52" ht="12" customHeight="1" x14ac:dyDescent="0.2">
      <c r="A25" s="94"/>
      <c r="B25" s="190" t="s">
        <v>538</v>
      </c>
      <c r="C25" s="630"/>
      <c r="D25" s="631"/>
      <c r="E25" s="630"/>
      <c r="F25" s="631"/>
      <c r="G25" s="81"/>
      <c r="H25" s="147" t="s">
        <v>527</v>
      </c>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48"/>
      <c r="AR25" s="92"/>
    </row>
    <row r="26" spans="1:52" ht="12" customHeight="1" x14ac:dyDescent="0.2">
      <c r="A26" s="94"/>
      <c r="B26" s="190" t="s">
        <v>539</v>
      </c>
      <c r="C26" s="630"/>
      <c r="D26" s="631"/>
      <c r="E26" s="630"/>
      <c r="F26" s="631"/>
      <c r="G26" s="81"/>
      <c r="H26" s="147" t="s">
        <v>528</v>
      </c>
      <c r="I26" s="100"/>
      <c r="J26" s="100"/>
      <c r="K26" s="100"/>
      <c r="L26" s="100"/>
      <c r="M26" s="100"/>
      <c r="N26" s="100"/>
      <c r="O26" s="100"/>
      <c r="P26" s="100"/>
      <c r="Q26" s="81"/>
      <c r="R26" s="100" t="s">
        <v>509</v>
      </c>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48"/>
      <c r="AR26" s="92"/>
    </row>
    <row r="27" spans="1:52" ht="12" customHeight="1" x14ac:dyDescent="0.2">
      <c r="A27" s="94"/>
      <c r="B27" s="190" t="s">
        <v>540</v>
      </c>
      <c r="C27" s="630"/>
      <c r="D27" s="631"/>
      <c r="E27" s="630"/>
      <c r="F27" s="631"/>
      <c r="G27" s="81"/>
      <c r="H27" s="147" t="s">
        <v>529</v>
      </c>
      <c r="I27" s="100"/>
      <c r="J27" s="100"/>
      <c r="K27" s="100"/>
      <c r="L27" s="1094"/>
      <c r="M27" s="1094"/>
      <c r="N27" s="191" t="s">
        <v>510</v>
      </c>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48"/>
      <c r="AR27" s="92"/>
    </row>
    <row r="28" spans="1:52" ht="6" customHeight="1" x14ac:dyDescent="0.2">
      <c r="A28" s="94"/>
      <c r="AR28" s="92"/>
    </row>
    <row r="29" spans="1:52" ht="12" customHeight="1" x14ac:dyDescent="0.2">
      <c r="A29" s="94"/>
      <c r="B29" s="1194" t="s">
        <v>543</v>
      </c>
      <c r="C29" s="1194"/>
      <c r="D29" s="1194"/>
      <c r="E29" s="1194"/>
      <c r="F29" s="1194"/>
      <c r="G29" s="1194"/>
      <c r="H29" s="1194"/>
      <c r="I29" s="1194"/>
      <c r="J29" s="1194"/>
      <c r="K29" s="1194"/>
      <c r="L29" s="1194"/>
      <c r="M29" s="1194"/>
      <c r="N29" s="1194"/>
      <c r="O29" s="1194"/>
      <c r="P29" s="1194"/>
      <c r="Q29" s="1194"/>
      <c r="R29" s="1194"/>
      <c r="S29" s="1194"/>
      <c r="T29" s="1194"/>
      <c r="U29" s="1194"/>
      <c r="V29" s="1194"/>
      <c r="W29" s="1194"/>
      <c r="X29" s="1194"/>
      <c r="Y29" s="1194"/>
      <c r="Z29" s="1194"/>
      <c r="AA29" s="1194"/>
      <c r="AB29" s="1194"/>
      <c r="AC29" s="1194"/>
      <c r="AD29" s="1194"/>
      <c r="AE29" s="1194"/>
      <c r="AF29" s="1194"/>
      <c r="AG29" s="1194"/>
      <c r="AH29" s="1194"/>
      <c r="AI29" s="1194"/>
      <c r="AJ29" s="1194"/>
      <c r="AK29" s="1194"/>
      <c r="AL29" s="1194"/>
      <c r="AM29" s="1194"/>
      <c r="AN29" s="1194"/>
      <c r="AO29" s="1194"/>
      <c r="AP29" s="1194"/>
      <c r="AQ29" s="1194"/>
      <c r="AR29" s="92"/>
    </row>
    <row r="30" spans="1:52" ht="12" customHeight="1" x14ac:dyDescent="0.2">
      <c r="A30" s="94"/>
      <c r="C30" s="15" t="s">
        <v>553</v>
      </c>
      <c r="U30" s="15" t="s">
        <v>321</v>
      </c>
      <c r="W30" s="15" t="s">
        <v>322</v>
      </c>
      <c r="Y30" s="15" t="s">
        <v>554</v>
      </c>
      <c r="AR30" s="92"/>
    </row>
    <row r="31" spans="1:52" ht="12" customHeight="1" x14ac:dyDescent="0.2">
      <c r="A31" s="94"/>
      <c r="B31" s="1195" t="s">
        <v>530</v>
      </c>
      <c r="C31" s="1196" t="s">
        <v>546</v>
      </c>
      <c r="D31" s="1197"/>
      <c r="E31" s="1197"/>
      <c r="F31" s="1197"/>
      <c r="G31" s="1197"/>
      <c r="H31" s="1197"/>
      <c r="I31" s="1197"/>
      <c r="J31" s="1197"/>
      <c r="K31" s="1197"/>
      <c r="L31" s="1197"/>
      <c r="M31" s="1197"/>
      <c r="N31" s="1197"/>
      <c r="O31" s="1197"/>
      <c r="P31" s="1197"/>
      <c r="Q31" s="1197"/>
      <c r="R31" s="1197"/>
      <c r="S31" s="1197"/>
      <c r="T31" s="1198"/>
      <c r="U31" s="629"/>
      <c r="V31" s="629"/>
      <c r="W31" s="629"/>
      <c r="X31" s="630"/>
      <c r="Y31" s="1189"/>
      <c r="Z31" s="1190"/>
      <c r="AA31" s="1190"/>
      <c r="AB31" s="1190"/>
      <c r="AC31" s="1190"/>
      <c r="AD31" s="1190"/>
      <c r="AE31" s="1190"/>
      <c r="AF31" s="1190"/>
      <c r="AG31" s="1190"/>
      <c r="AH31" s="1190"/>
      <c r="AI31" s="1190"/>
      <c r="AJ31" s="1190"/>
      <c r="AK31" s="1190"/>
      <c r="AL31" s="1190"/>
      <c r="AM31" s="1190"/>
      <c r="AN31" s="1190"/>
      <c r="AO31" s="1190"/>
      <c r="AP31" s="1190"/>
      <c r="AQ31" s="1191"/>
      <c r="AR31" s="92"/>
      <c r="AT31" s="98"/>
      <c r="AU31" s="98"/>
      <c r="AV31" s="98"/>
      <c r="AW31" s="98"/>
      <c r="AX31" s="98"/>
      <c r="AY31" s="98"/>
      <c r="AZ31" s="98"/>
    </row>
    <row r="32" spans="1:52" ht="12" customHeight="1" x14ac:dyDescent="0.2">
      <c r="A32" s="94"/>
      <c r="B32" s="1195"/>
      <c r="C32" s="1196"/>
      <c r="D32" s="1197"/>
      <c r="E32" s="1197"/>
      <c r="F32" s="1197"/>
      <c r="G32" s="1197"/>
      <c r="H32" s="1197"/>
      <c r="I32" s="1197"/>
      <c r="J32" s="1197"/>
      <c r="K32" s="1197"/>
      <c r="L32" s="1197"/>
      <c r="M32" s="1197"/>
      <c r="N32" s="1197"/>
      <c r="O32" s="1197"/>
      <c r="P32" s="1197"/>
      <c r="Q32" s="1197"/>
      <c r="R32" s="1197"/>
      <c r="S32" s="1197"/>
      <c r="T32" s="1198"/>
      <c r="U32" s="629"/>
      <c r="V32" s="629"/>
      <c r="W32" s="629"/>
      <c r="X32" s="630"/>
      <c r="Y32" s="1192"/>
      <c r="Z32" s="1170"/>
      <c r="AA32" s="1170"/>
      <c r="AB32" s="1170"/>
      <c r="AC32" s="1170"/>
      <c r="AD32" s="1170"/>
      <c r="AE32" s="1170"/>
      <c r="AF32" s="1170"/>
      <c r="AG32" s="1170"/>
      <c r="AH32" s="1170"/>
      <c r="AI32" s="1170"/>
      <c r="AJ32" s="1170"/>
      <c r="AK32" s="1170"/>
      <c r="AL32" s="1170"/>
      <c r="AM32" s="1170"/>
      <c r="AN32" s="1170"/>
      <c r="AO32" s="1170"/>
      <c r="AP32" s="1170"/>
      <c r="AQ32" s="1180"/>
      <c r="AR32" s="92"/>
      <c r="AT32" s="98"/>
      <c r="AU32" s="98"/>
      <c r="AV32" s="98"/>
      <c r="AW32" s="98"/>
      <c r="AX32" s="98"/>
      <c r="AY32" s="98"/>
      <c r="AZ32" s="98"/>
    </row>
    <row r="33" spans="1:44" ht="12" customHeight="1" x14ac:dyDescent="0.2">
      <c r="A33" s="94"/>
      <c r="B33" s="1195"/>
      <c r="C33" s="1196"/>
      <c r="D33" s="1197"/>
      <c r="E33" s="1197"/>
      <c r="F33" s="1197"/>
      <c r="G33" s="1197"/>
      <c r="H33" s="1197"/>
      <c r="I33" s="1197"/>
      <c r="J33" s="1197"/>
      <c r="K33" s="1197"/>
      <c r="L33" s="1197"/>
      <c r="M33" s="1197"/>
      <c r="N33" s="1197"/>
      <c r="O33" s="1197"/>
      <c r="P33" s="1197"/>
      <c r="Q33" s="1197"/>
      <c r="R33" s="1197"/>
      <c r="S33" s="1197"/>
      <c r="T33" s="1198"/>
      <c r="U33" s="629"/>
      <c r="V33" s="629"/>
      <c r="W33" s="629"/>
      <c r="X33" s="630"/>
      <c r="Y33" s="1193"/>
      <c r="Z33" s="1153"/>
      <c r="AA33" s="1153"/>
      <c r="AB33" s="1153"/>
      <c r="AC33" s="1153"/>
      <c r="AD33" s="1153"/>
      <c r="AE33" s="1153"/>
      <c r="AF33" s="1153"/>
      <c r="AG33" s="1153"/>
      <c r="AH33" s="1153"/>
      <c r="AI33" s="1153"/>
      <c r="AJ33" s="1153"/>
      <c r="AK33" s="1153"/>
      <c r="AL33" s="1153"/>
      <c r="AM33" s="1153"/>
      <c r="AN33" s="1153"/>
      <c r="AO33" s="1153"/>
      <c r="AP33" s="1153"/>
      <c r="AQ33" s="1177"/>
      <c r="AR33" s="92"/>
    </row>
    <row r="34" spans="1:44" ht="12" customHeight="1" x14ac:dyDescent="0.2">
      <c r="A34" s="94"/>
      <c r="B34" s="1195" t="s">
        <v>531</v>
      </c>
      <c r="C34" s="1196" t="s">
        <v>544</v>
      </c>
      <c r="D34" s="1197"/>
      <c r="E34" s="1197"/>
      <c r="F34" s="1197"/>
      <c r="G34" s="1197"/>
      <c r="H34" s="1197"/>
      <c r="I34" s="1197"/>
      <c r="J34" s="1197"/>
      <c r="K34" s="1197"/>
      <c r="L34" s="1197"/>
      <c r="M34" s="1197"/>
      <c r="N34" s="1197"/>
      <c r="O34" s="1197"/>
      <c r="P34" s="1197"/>
      <c r="Q34" s="1197"/>
      <c r="R34" s="1197"/>
      <c r="S34" s="1197"/>
      <c r="T34" s="1198"/>
      <c r="U34" s="629"/>
      <c r="V34" s="629"/>
      <c r="W34" s="629"/>
      <c r="X34" s="629"/>
      <c r="Y34" s="1189"/>
      <c r="Z34" s="1190"/>
      <c r="AA34" s="1190"/>
      <c r="AB34" s="1190"/>
      <c r="AC34" s="1190"/>
      <c r="AD34" s="1190"/>
      <c r="AE34" s="1190"/>
      <c r="AF34" s="1190"/>
      <c r="AG34" s="1190"/>
      <c r="AH34" s="1190"/>
      <c r="AI34" s="1190"/>
      <c r="AJ34" s="1190"/>
      <c r="AK34" s="1190"/>
      <c r="AL34" s="1190"/>
      <c r="AM34" s="1190"/>
      <c r="AN34" s="1190"/>
      <c r="AO34" s="1190"/>
      <c r="AP34" s="1190"/>
      <c r="AQ34" s="1191"/>
      <c r="AR34" s="92"/>
    </row>
    <row r="35" spans="1:44" ht="12" customHeight="1" x14ac:dyDescent="0.2">
      <c r="A35" s="94"/>
      <c r="B35" s="1195"/>
      <c r="C35" s="1196"/>
      <c r="D35" s="1197"/>
      <c r="E35" s="1197"/>
      <c r="F35" s="1197"/>
      <c r="G35" s="1197"/>
      <c r="H35" s="1197"/>
      <c r="I35" s="1197"/>
      <c r="J35" s="1197"/>
      <c r="K35" s="1197"/>
      <c r="L35" s="1197"/>
      <c r="M35" s="1197"/>
      <c r="N35" s="1197"/>
      <c r="O35" s="1197"/>
      <c r="P35" s="1197"/>
      <c r="Q35" s="1197"/>
      <c r="R35" s="1197"/>
      <c r="S35" s="1197"/>
      <c r="T35" s="1198"/>
      <c r="U35" s="629"/>
      <c r="V35" s="629"/>
      <c r="W35" s="629"/>
      <c r="X35" s="629"/>
      <c r="Y35" s="1192"/>
      <c r="Z35" s="1170"/>
      <c r="AA35" s="1170"/>
      <c r="AB35" s="1170"/>
      <c r="AC35" s="1170"/>
      <c r="AD35" s="1170"/>
      <c r="AE35" s="1170"/>
      <c r="AF35" s="1170"/>
      <c r="AG35" s="1170"/>
      <c r="AH35" s="1170"/>
      <c r="AI35" s="1170"/>
      <c r="AJ35" s="1170"/>
      <c r="AK35" s="1170"/>
      <c r="AL35" s="1170"/>
      <c r="AM35" s="1170"/>
      <c r="AN35" s="1170"/>
      <c r="AO35" s="1170"/>
      <c r="AP35" s="1170"/>
      <c r="AQ35" s="1180"/>
      <c r="AR35" s="92"/>
    </row>
    <row r="36" spans="1:44" ht="12" customHeight="1" x14ac:dyDescent="0.2">
      <c r="A36" s="94"/>
      <c r="B36" s="1195"/>
      <c r="C36" s="1196"/>
      <c r="D36" s="1197"/>
      <c r="E36" s="1197"/>
      <c r="F36" s="1197"/>
      <c r="G36" s="1197"/>
      <c r="H36" s="1197"/>
      <c r="I36" s="1197"/>
      <c r="J36" s="1197"/>
      <c r="K36" s="1197"/>
      <c r="L36" s="1197"/>
      <c r="M36" s="1197"/>
      <c r="N36" s="1197"/>
      <c r="O36" s="1197"/>
      <c r="P36" s="1197"/>
      <c r="Q36" s="1197"/>
      <c r="R36" s="1197"/>
      <c r="S36" s="1197"/>
      <c r="T36" s="1198"/>
      <c r="U36" s="629"/>
      <c r="V36" s="629"/>
      <c r="W36" s="629"/>
      <c r="X36" s="629"/>
      <c r="Y36" s="94" t="s">
        <v>547</v>
      </c>
      <c r="Z36" s="141" t="s">
        <v>16</v>
      </c>
      <c r="AA36" s="15" t="s">
        <v>548</v>
      </c>
      <c r="AC36" s="1085"/>
      <c r="AD36" s="1085"/>
      <c r="AE36" s="15" t="s">
        <v>549</v>
      </c>
      <c r="AH36" s="15" t="s">
        <v>550</v>
      </c>
      <c r="AJ36" s="1085"/>
      <c r="AK36" s="1085"/>
      <c r="AL36" s="15" t="s">
        <v>549</v>
      </c>
      <c r="AN36" s="15" t="s">
        <v>17</v>
      </c>
      <c r="AQ36" s="92"/>
      <c r="AR36" s="92"/>
    </row>
    <row r="37" spans="1:44" ht="12" customHeight="1" x14ac:dyDescent="0.2">
      <c r="A37" s="94"/>
      <c r="B37" s="1195"/>
      <c r="C37" s="1196"/>
      <c r="D37" s="1197"/>
      <c r="E37" s="1197"/>
      <c r="F37" s="1197"/>
      <c r="G37" s="1197"/>
      <c r="H37" s="1197"/>
      <c r="I37" s="1197"/>
      <c r="J37" s="1197"/>
      <c r="K37" s="1197"/>
      <c r="L37" s="1197"/>
      <c r="M37" s="1197"/>
      <c r="N37" s="1197"/>
      <c r="O37" s="1197"/>
      <c r="P37" s="1197"/>
      <c r="Q37" s="1197"/>
      <c r="R37" s="1197"/>
      <c r="S37" s="1197"/>
      <c r="T37" s="1198"/>
      <c r="U37" s="629"/>
      <c r="V37" s="629"/>
      <c r="W37" s="629"/>
      <c r="X37" s="629"/>
      <c r="Y37" s="94" t="s">
        <v>1005</v>
      </c>
      <c r="Z37" s="141" t="s">
        <v>16</v>
      </c>
      <c r="AA37" s="142" t="s">
        <v>551</v>
      </c>
      <c r="AB37" s="142"/>
      <c r="AC37" s="142"/>
      <c r="AD37" s="1085"/>
      <c r="AE37" s="1085"/>
      <c r="AF37" s="142"/>
      <c r="AG37" s="142" t="s">
        <v>552</v>
      </c>
      <c r="AH37" s="142"/>
      <c r="AI37" s="1085"/>
      <c r="AJ37" s="1085"/>
      <c r="AK37" s="142"/>
      <c r="AL37" s="142"/>
      <c r="AM37" s="142"/>
      <c r="AN37" s="142"/>
      <c r="AO37" s="142"/>
      <c r="AP37" s="142"/>
      <c r="AQ37" s="136"/>
      <c r="AR37" s="92"/>
    </row>
    <row r="38" spans="1:44" ht="12" customHeight="1" x14ac:dyDescent="0.2">
      <c r="A38" s="94"/>
      <c r="B38" s="1195" t="s">
        <v>532</v>
      </c>
      <c r="C38" s="1196" t="s">
        <v>545</v>
      </c>
      <c r="D38" s="1197"/>
      <c r="E38" s="1197"/>
      <c r="F38" s="1197"/>
      <c r="G38" s="1197"/>
      <c r="H38" s="1197"/>
      <c r="I38" s="1197"/>
      <c r="J38" s="1197"/>
      <c r="K38" s="1197"/>
      <c r="L38" s="1197"/>
      <c r="M38" s="1197"/>
      <c r="N38" s="1197"/>
      <c r="O38" s="1197"/>
      <c r="P38" s="1197"/>
      <c r="Q38" s="1197"/>
      <c r="R38" s="1197"/>
      <c r="S38" s="1197"/>
      <c r="T38" s="1198"/>
      <c r="U38" s="629"/>
      <c r="V38" s="629"/>
      <c r="W38" s="629"/>
      <c r="X38" s="630"/>
      <c r="Y38" s="1189"/>
      <c r="Z38" s="1190"/>
      <c r="AA38" s="1190"/>
      <c r="AB38" s="1190"/>
      <c r="AC38" s="1190"/>
      <c r="AD38" s="1190"/>
      <c r="AE38" s="1190"/>
      <c r="AF38" s="1190"/>
      <c r="AG38" s="1190"/>
      <c r="AH38" s="1190"/>
      <c r="AI38" s="1190"/>
      <c r="AJ38" s="1190"/>
      <c r="AK38" s="1190"/>
      <c r="AL38" s="1190"/>
      <c r="AM38" s="1190"/>
      <c r="AN38" s="1190"/>
      <c r="AO38" s="1190"/>
      <c r="AP38" s="1190"/>
      <c r="AQ38" s="1191"/>
      <c r="AR38" s="92"/>
    </row>
    <row r="39" spans="1:44" ht="12" customHeight="1" x14ac:dyDescent="0.2">
      <c r="A39" s="94"/>
      <c r="B39" s="1195"/>
      <c r="C39" s="1196"/>
      <c r="D39" s="1197"/>
      <c r="E39" s="1197"/>
      <c r="F39" s="1197"/>
      <c r="G39" s="1197"/>
      <c r="H39" s="1197"/>
      <c r="I39" s="1197"/>
      <c r="J39" s="1197"/>
      <c r="K39" s="1197"/>
      <c r="L39" s="1197"/>
      <c r="M39" s="1197"/>
      <c r="N39" s="1197"/>
      <c r="O39" s="1197"/>
      <c r="P39" s="1197"/>
      <c r="Q39" s="1197"/>
      <c r="R39" s="1197"/>
      <c r="S39" s="1197"/>
      <c r="T39" s="1198"/>
      <c r="U39" s="629"/>
      <c r="V39" s="629"/>
      <c r="W39" s="629"/>
      <c r="X39" s="630"/>
      <c r="Y39" s="1192"/>
      <c r="Z39" s="1170"/>
      <c r="AA39" s="1170"/>
      <c r="AB39" s="1170"/>
      <c r="AC39" s="1170"/>
      <c r="AD39" s="1170"/>
      <c r="AE39" s="1170"/>
      <c r="AF39" s="1170"/>
      <c r="AG39" s="1170"/>
      <c r="AH39" s="1170"/>
      <c r="AI39" s="1170"/>
      <c r="AJ39" s="1170"/>
      <c r="AK39" s="1170"/>
      <c r="AL39" s="1170"/>
      <c r="AM39" s="1170"/>
      <c r="AN39" s="1170"/>
      <c r="AO39" s="1170"/>
      <c r="AP39" s="1170"/>
      <c r="AQ39" s="1180"/>
      <c r="AR39" s="92"/>
    </row>
    <row r="40" spans="1:44" ht="12" customHeight="1" x14ac:dyDescent="0.2">
      <c r="A40" s="94"/>
      <c r="B40" s="1195"/>
      <c r="C40" s="1196"/>
      <c r="D40" s="1197"/>
      <c r="E40" s="1197"/>
      <c r="F40" s="1197"/>
      <c r="G40" s="1197"/>
      <c r="H40" s="1197"/>
      <c r="I40" s="1197"/>
      <c r="J40" s="1197"/>
      <c r="K40" s="1197"/>
      <c r="L40" s="1197"/>
      <c r="M40" s="1197"/>
      <c r="N40" s="1197"/>
      <c r="O40" s="1197"/>
      <c r="P40" s="1197"/>
      <c r="Q40" s="1197"/>
      <c r="R40" s="1197"/>
      <c r="S40" s="1197"/>
      <c r="T40" s="1198"/>
      <c r="U40" s="629"/>
      <c r="V40" s="629"/>
      <c r="W40" s="629"/>
      <c r="X40" s="630"/>
      <c r="Y40" s="1193"/>
      <c r="Z40" s="1153"/>
      <c r="AA40" s="1153"/>
      <c r="AB40" s="1153"/>
      <c r="AC40" s="1153"/>
      <c r="AD40" s="1153"/>
      <c r="AE40" s="1153"/>
      <c r="AF40" s="1153"/>
      <c r="AG40" s="1153"/>
      <c r="AH40" s="1153"/>
      <c r="AI40" s="1153"/>
      <c r="AJ40" s="1153"/>
      <c r="AK40" s="1153"/>
      <c r="AL40" s="1153"/>
      <c r="AM40" s="1153"/>
      <c r="AN40" s="1153"/>
      <c r="AO40" s="1153"/>
      <c r="AP40" s="1153"/>
      <c r="AQ40" s="1177"/>
      <c r="AR40" s="92"/>
    </row>
    <row r="41" spans="1:44" ht="6" customHeight="1" x14ac:dyDescent="0.2">
      <c r="A41" s="94"/>
      <c r="AR41" s="92"/>
    </row>
    <row r="42" spans="1:44" ht="12" customHeight="1" x14ac:dyDescent="0.2">
      <c r="A42" s="94"/>
      <c r="B42" s="1185" t="s">
        <v>555</v>
      </c>
      <c r="C42" s="1185"/>
      <c r="D42" s="1185"/>
      <c r="E42" s="1185"/>
      <c r="F42" s="1185"/>
      <c r="G42" s="1185"/>
      <c r="H42" s="1185"/>
      <c r="I42" s="1185"/>
      <c r="J42" s="1185"/>
      <c r="K42" s="1185"/>
      <c r="L42" s="1185"/>
      <c r="M42" s="1185"/>
      <c r="N42" s="1185"/>
      <c r="O42" s="1185"/>
      <c r="P42" s="1185"/>
      <c r="Q42" s="1185"/>
      <c r="R42" s="1185"/>
      <c r="S42" s="1185"/>
      <c r="T42" s="1185"/>
      <c r="U42" s="1185"/>
      <c r="V42" s="1185"/>
      <c r="W42" s="1185"/>
      <c r="X42" s="1185"/>
      <c r="Y42" s="1185"/>
      <c r="Z42" s="1185"/>
      <c r="AA42" s="1185"/>
      <c r="AB42" s="1185"/>
      <c r="AC42" s="1185"/>
      <c r="AD42" s="1185"/>
      <c r="AE42" s="1185"/>
      <c r="AF42" s="1185"/>
      <c r="AG42" s="1185"/>
      <c r="AH42" s="1185"/>
      <c r="AI42" s="1185"/>
      <c r="AJ42" s="1185"/>
      <c r="AK42" s="1185"/>
      <c r="AL42" s="1185"/>
      <c r="AM42" s="1185"/>
      <c r="AN42" s="1185"/>
      <c r="AO42" s="1185"/>
      <c r="AP42" s="1185"/>
      <c r="AQ42" s="1185"/>
      <c r="AR42" s="92"/>
    </row>
    <row r="43" spans="1:44" ht="12" customHeight="1" x14ac:dyDescent="0.2">
      <c r="A43" s="94"/>
      <c r="B43" s="1185"/>
      <c r="C43" s="1185"/>
      <c r="D43" s="1185"/>
      <c r="E43" s="1185"/>
      <c r="F43" s="1185"/>
      <c r="G43" s="1185"/>
      <c r="H43" s="1185"/>
      <c r="I43" s="1185"/>
      <c r="J43" s="1185"/>
      <c r="K43" s="1185"/>
      <c r="L43" s="1185"/>
      <c r="M43" s="1185"/>
      <c r="N43" s="1185"/>
      <c r="O43" s="1185"/>
      <c r="P43" s="1185"/>
      <c r="Q43" s="1185"/>
      <c r="R43" s="1185"/>
      <c r="S43" s="1185"/>
      <c r="T43" s="1185"/>
      <c r="U43" s="1185"/>
      <c r="V43" s="1185"/>
      <c r="W43" s="1185"/>
      <c r="X43" s="1185"/>
      <c r="Y43" s="1185"/>
      <c r="Z43" s="1185"/>
      <c r="AA43" s="1185"/>
      <c r="AB43" s="1185"/>
      <c r="AC43" s="1185"/>
      <c r="AD43" s="1185"/>
      <c r="AE43" s="1185"/>
      <c r="AF43" s="1185"/>
      <c r="AG43" s="1185"/>
      <c r="AH43" s="1185"/>
      <c r="AI43" s="1185"/>
      <c r="AJ43" s="1185"/>
      <c r="AK43" s="1185"/>
      <c r="AL43" s="1185"/>
      <c r="AM43" s="1185"/>
      <c r="AN43" s="1185"/>
      <c r="AO43" s="1185"/>
      <c r="AP43" s="1185"/>
      <c r="AQ43" s="1185"/>
      <c r="AR43" s="92"/>
    </row>
    <row r="44" spans="1:44" ht="7.5" customHeight="1" x14ac:dyDescent="0.2">
      <c r="A44" s="94"/>
      <c r="AR44" s="92"/>
    </row>
    <row r="45" spans="1:44" ht="12" customHeight="1" x14ac:dyDescent="0.2">
      <c r="A45" s="94"/>
      <c r="B45" s="15" t="s">
        <v>496</v>
      </c>
      <c r="F45" s="1153"/>
      <c r="G45" s="1153"/>
      <c r="H45" s="1153"/>
      <c r="I45" s="1153"/>
      <c r="J45" s="1153"/>
      <c r="K45" s="1153"/>
      <c r="L45" s="1153"/>
      <c r="M45" s="1153"/>
      <c r="N45" s="1153"/>
      <c r="O45" s="1153"/>
      <c r="P45" s="1153"/>
      <c r="AI45" s="1125"/>
      <c r="AJ45" s="1125"/>
      <c r="AK45" s="103" t="s">
        <v>317</v>
      </c>
      <c r="AL45" s="1125"/>
      <c r="AM45" s="1125"/>
      <c r="AN45" s="103" t="s">
        <v>317</v>
      </c>
      <c r="AO45" s="1125"/>
      <c r="AP45" s="1125"/>
      <c r="AQ45" s="1125"/>
      <c r="AR45" s="92"/>
    </row>
    <row r="46" spans="1:44" ht="12" customHeight="1" x14ac:dyDescent="0.2">
      <c r="A46" s="94"/>
      <c r="AI46" s="119"/>
      <c r="AJ46" s="167" t="s">
        <v>486</v>
      </c>
      <c r="AK46" s="119"/>
      <c r="AL46" s="119"/>
      <c r="AM46" s="167" t="s">
        <v>568</v>
      </c>
      <c r="AN46" s="119"/>
      <c r="AO46" s="119"/>
      <c r="AP46" s="119"/>
      <c r="AQ46" s="167" t="s">
        <v>569</v>
      </c>
      <c r="AR46" s="92"/>
    </row>
    <row r="47" spans="1:44" ht="6" customHeight="1" x14ac:dyDescent="0.2">
      <c r="A47" s="94"/>
      <c r="AR47" s="92"/>
    </row>
    <row r="48" spans="1:44" ht="12" customHeight="1" x14ac:dyDescent="0.2">
      <c r="A48" s="94"/>
      <c r="B48" s="1199" t="s">
        <v>556</v>
      </c>
      <c r="C48" s="1199"/>
      <c r="D48" s="1199"/>
      <c r="E48" s="1199"/>
      <c r="F48" s="1199"/>
      <c r="G48" s="1199"/>
      <c r="H48" s="1199"/>
      <c r="I48" s="1199"/>
      <c r="J48" s="1199"/>
      <c r="K48" s="1199"/>
      <c r="L48" s="1199"/>
      <c r="M48" s="1199"/>
      <c r="N48" s="1199"/>
      <c r="O48" s="1199"/>
      <c r="P48" s="1199"/>
      <c r="Q48" s="1199"/>
      <c r="R48" s="1199"/>
      <c r="S48" s="1199"/>
      <c r="T48" s="1199"/>
      <c r="U48" s="1199"/>
      <c r="V48" s="1199"/>
      <c r="W48" s="1199"/>
      <c r="X48" s="1199"/>
      <c r="Y48" s="1199"/>
      <c r="Z48" s="1199"/>
      <c r="AA48" s="1199"/>
      <c r="AB48" s="1199"/>
      <c r="AC48" s="1199"/>
      <c r="AD48" s="1199"/>
      <c r="AE48" s="1199"/>
      <c r="AF48" s="1199"/>
      <c r="AG48" s="1199"/>
      <c r="AH48" s="1199"/>
      <c r="AI48" s="1199"/>
      <c r="AJ48" s="1199"/>
      <c r="AK48" s="1199"/>
      <c r="AL48" s="1199"/>
      <c r="AM48" s="1199"/>
      <c r="AN48" s="1199"/>
      <c r="AO48" s="1199"/>
      <c r="AP48" s="1199"/>
      <c r="AQ48" s="1199"/>
      <c r="AR48" s="92"/>
    </row>
    <row r="49" spans="1:44" ht="12" customHeight="1" x14ac:dyDescent="0.2">
      <c r="A49" s="94"/>
      <c r="B49" s="1199"/>
      <c r="C49" s="1199"/>
      <c r="D49" s="1199"/>
      <c r="E49" s="1199"/>
      <c r="F49" s="1199"/>
      <c r="G49" s="1199"/>
      <c r="H49" s="1199"/>
      <c r="I49" s="1199"/>
      <c r="J49" s="1199"/>
      <c r="K49" s="1199"/>
      <c r="L49" s="1199"/>
      <c r="M49" s="1199"/>
      <c r="N49" s="1199"/>
      <c r="O49" s="1199"/>
      <c r="P49" s="1199"/>
      <c r="Q49" s="1199"/>
      <c r="R49" s="1199"/>
      <c r="S49" s="1199"/>
      <c r="T49" s="1199"/>
      <c r="U49" s="1199"/>
      <c r="V49" s="1199"/>
      <c r="W49" s="1199"/>
      <c r="X49" s="1199"/>
      <c r="Y49" s="1199"/>
      <c r="Z49" s="1199"/>
      <c r="AA49" s="1199"/>
      <c r="AB49" s="1199"/>
      <c r="AC49" s="1199"/>
      <c r="AD49" s="1199"/>
      <c r="AE49" s="1199"/>
      <c r="AF49" s="1199"/>
      <c r="AG49" s="1199"/>
      <c r="AH49" s="1199"/>
      <c r="AI49" s="1199"/>
      <c r="AJ49" s="1199"/>
      <c r="AK49" s="1199"/>
      <c r="AL49" s="1199"/>
      <c r="AM49" s="1199"/>
      <c r="AN49" s="1199"/>
      <c r="AO49" s="1199"/>
      <c r="AP49" s="1199"/>
      <c r="AQ49" s="1199"/>
      <c r="AR49" s="92"/>
    </row>
    <row r="50" spans="1:44" ht="12" customHeight="1" thickBot="1" x14ac:dyDescent="0.25">
      <c r="A50" s="94"/>
      <c r="AR50" s="92"/>
    </row>
    <row r="51" spans="1:44" ht="6.65" customHeight="1" thickTop="1" x14ac:dyDescent="0.2">
      <c r="A51" s="18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87"/>
    </row>
    <row r="52" spans="1:44" s="119" customFormat="1" ht="12" customHeight="1" x14ac:dyDescent="0.2">
      <c r="A52" s="94"/>
      <c r="B52" s="15" t="s">
        <v>557</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92"/>
    </row>
    <row r="53" spans="1:44" ht="12" customHeight="1" x14ac:dyDescent="0.2">
      <c r="A53" s="94"/>
      <c r="B53" s="898" t="s">
        <v>558</v>
      </c>
      <c r="C53" s="898"/>
      <c r="D53" s="898"/>
      <c r="E53" s="898"/>
      <c r="F53" s="898"/>
      <c r="G53" s="898"/>
      <c r="H53" s="898"/>
      <c r="I53" s="898"/>
      <c r="J53" s="898"/>
      <c r="K53" s="898"/>
      <c r="L53" s="898"/>
      <c r="M53" s="898"/>
      <c r="N53" s="898"/>
      <c r="O53" s="898"/>
      <c r="P53" s="898"/>
      <c r="Q53" s="898"/>
      <c r="R53" s="898"/>
      <c r="S53" s="898"/>
      <c r="T53" s="898"/>
      <c r="U53" s="898"/>
      <c r="V53" s="898"/>
      <c r="W53" s="898"/>
      <c r="X53" s="898"/>
      <c r="Y53" s="898"/>
      <c r="Z53" s="898"/>
      <c r="AA53" s="898"/>
      <c r="AB53" s="898"/>
      <c r="AC53" s="898"/>
      <c r="AD53" s="898"/>
      <c r="AE53" s="898"/>
      <c r="AF53" s="898"/>
      <c r="AG53" s="898"/>
      <c r="AH53" s="898"/>
      <c r="AI53" s="898"/>
      <c r="AJ53" s="898"/>
      <c r="AK53" s="898"/>
      <c r="AL53" s="898"/>
      <c r="AM53" s="898"/>
      <c r="AN53" s="898"/>
      <c r="AO53" s="898"/>
      <c r="AP53" s="898"/>
      <c r="AQ53" s="898"/>
      <c r="AR53" s="92"/>
    </row>
    <row r="54" spans="1:44" ht="12" customHeight="1" x14ac:dyDescent="0.2">
      <c r="A54" s="94"/>
      <c r="B54" s="898"/>
      <c r="C54" s="898"/>
      <c r="D54" s="898"/>
      <c r="E54" s="898"/>
      <c r="F54" s="898"/>
      <c r="G54" s="898"/>
      <c r="H54" s="898"/>
      <c r="I54" s="898"/>
      <c r="J54" s="898"/>
      <c r="K54" s="898"/>
      <c r="L54" s="898"/>
      <c r="M54" s="898"/>
      <c r="N54" s="898"/>
      <c r="O54" s="898"/>
      <c r="P54" s="898"/>
      <c r="Q54" s="898"/>
      <c r="R54" s="898"/>
      <c r="S54" s="898"/>
      <c r="T54" s="898"/>
      <c r="U54" s="898"/>
      <c r="V54" s="898"/>
      <c r="W54" s="898"/>
      <c r="X54" s="898"/>
      <c r="Y54" s="898"/>
      <c r="Z54" s="898"/>
      <c r="AA54" s="898"/>
      <c r="AB54" s="898"/>
      <c r="AC54" s="898"/>
      <c r="AD54" s="898"/>
      <c r="AE54" s="898"/>
      <c r="AF54" s="898"/>
      <c r="AG54" s="898"/>
      <c r="AH54" s="898"/>
      <c r="AI54" s="898"/>
      <c r="AJ54" s="898"/>
      <c r="AK54" s="898"/>
      <c r="AL54" s="898"/>
      <c r="AM54" s="898"/>
      <c r="AN54" s="898"/>
      <c r="AO54" s="898"/>
      <c r="AP54" s="898"/>
      <c r="AQ54" s="898"/>
      <c r="AR54" s="92"/>
    </row>
    <row r="55" spans="1:44" ht="5.15" customHeight="1" x14ac:dyDescent="0.2">
      <c r="A55" s="94"/>
      <c r="AR55" s="92"/>
    </row>
    <row r="56" spans="1:44" ht="12" customHeight="1" x14ac:dyDescent="0.2">
      <c r="A56" s="94"/>
      <c r="B56" s="15" t="s">
        <v>562</v>
      </c>
      <c r="AR56" s="92"/>
    </row>
    <row r="57" spans="1:44" ht="9" customHeight="1" x14ac:dyDescent="0.2">
      <c r="A57" s="94"/>
      <c r="B57" s="1161"/>
      <c r="C57" s="1162"/>
      <c r="D57" s="1162"/>
      <c r="E57" s="1162"/>
      <c r="F57" s="1162"/>
      <c r="G57" s="1162"/>
      <c r="H57" s="1162"/>
      <c r="I57" s="1162"/>
      <c r="J57" s="1162"/>
      <c r="K57" s="1162"/>
      <c r="L57" s="1162"/>
      <c r="M57" s="1162"/>
      <c r="N57" s="1162"/>
      <c r="O57" s="1162"/>
      <c r="P57" s="1162"/>
      <c r="Q57" s="1162"/>
      <c r="R57" s="1162"/>
      <c r="S57" s="1162"/>
      <c r="T57" s="1162"/>
      <c r="U57" s="1162"/>
      <c r="V57" s="1162"/>
      <c r="W57" s="1162"/>
      <c r="X57" s="1162"/>
      <c r="Y57" s="1162"/>
      <c r="Z57" s="1162"/>
      <c r="AA57" s="1162"/>
      <c r="AB57" s="1162"/>
      <c r="AC57" s="1162"/>
      <c r="AD57" s="1162"/>
      <c r="AE57" s="1162"/>
      <c r="AF57" s="1162"/>
      <c r="AG57" s="1162"/>
      <c r="AH57" s="1162"/>
      <c r="AI57" s="1162"/>
      <c r="AJ57" s="1162"/>
      <c r="AK57" s="1162"/>
      <c r="AL57" s="1162"/>
      <c r="AM57" s="1162"/>
      <c r="AN57" s="1162"/>
      <c r="AO57" s="1162"/>
      <c r="AP57" s="1162"/>
      <c r="AQ57" s="1163"/>
      <c r="AR57" s="92"/>
    </row>
    <row r="58" spans="1:44" ht="9" customHeight="1" x14ac:dyDescent="0.2">
      <c r="A58" s="94"/>
      <c r="B58" s="1164"/>
      <c r="C58" s="1165"/>
      <c r="D58" s="1165"/>
      <c r="E58" s="1165"/>
      <c r="F58" s="1165"/>
      <c r="G58" s="1165"/>
      <c r="H58" s="1165"/>
      <c r="I58" s="1165"/>
      <c r="J58" s="1165"/>
      <c r="K58" s="1165"/>
      <c r="L58" s="1165"/>
      <c r="M58" s="1165"/>
      <c r="N58" s="1165"/>
      <c r="O58" s="1165"/>
      <c r="P58" s="1165"/>
      <c r="Q58" s="1165"/>
      <c r="R58" s="1165"/>
      <c r="S58" s="1165"/>
      <c r="T58" s="1165"/>
      <c r="U58" s="1165"/>
      <c r="V58" s="1165"/>
      <c r="W58" s="1165"/>
      <c r="X58" s="1165"/>
      <c r="Y58" s="1165"/>
      <c r="Z58" s="1165"/>
      <c r="AA58" s="1165"/>
      <c r="AB58" s="1165"/>
      <c r="AC58" s="1165"/>
      <c r="AD58" s="1165"/>
      <c r="AE58" s="1165"/>
      <c r="AF58" s="1165"/>
      <c r="AG58" s="1165"/>
      <c r="AH58" s="1165"/>
      <c r="AI58" s="1165"/>
      <c r="AJ58" s="1165"/>
      <c r="AK58" s="1165"/>
      <c r="AL58" s="1165"/>
      <c r="AM58" s="1165"/>
      <c r="AN58" s="1165"/>
      <c r="AO58" s="1165"/>
      <c r="AP58" s="1165"/>
      <c r="AQ58" s="1166"/>
      <c r="AR58" s="92"/>
    </row>
    <row r="59" spans="1:44" ht="9" customHeight="1" x14ac:dyDescent="0.2">
      <c r="A59" s="94"/>
      <c r="B59" s="1164"/>
      <c r="C59" s="1165"/>
      <c r="D59" s="1165"/>
      <c r="E59" s="1165"/>
      <c r="F59" s="1165"/>
      <c r="G59" s="1165"/>
      <c r="H59" s="1165"/>
      <c r="I59" s="1165"/>
      <c r="J59" s="1165"/>
      <c r="K59" s="1165"/>
      <c r="L59" s="1165"/>
      <c r="M59" s="1165"/>
      <c r="N59" s="1165"/>
      <c r="O59" s="1165"/>
      <c r="P59" s="1165"/>
      <c r="Q59" s="1165"/>
      <c r="R59" s="1165"/>
      <c r="S59" s="1165"/>
      <c r="T59" s="1165"/>
      <c r="U59" s="1165"/>
      <c r="V59" s="1165"/>
      <c r="W59" s="1165"/>
      <c r="X59" s="1165"/>
      <c r="Y59" s="1165"/>
      <c r="Z59" s="1165"/>
      <c r="AA59" s="1165"/>
      <c r="AB59" s="1165"/>
      <c r="AC59" s="1165"/>
      <c r="AD59" s="1165"/>
      <c r="AE59" s="1165"/>
      <c r="AF59" s="1165"/>
      <c r="AG59" s="1165"/>
      <c r="AH59" s="1165"/>
      <c r="AI59" s="1165"/>
      <c r="AJ59" s="1165"/>
      <c r="AK59" s="1165"/>
      <c r="AL59" s="1165"/>
      <c r="AM59" s="1165"/>
      <c r="AN59" s="1165"/>
      <c r="AO59" s="1165"/>
      <c r="AP59" s="1165"/>
      <c r="AQ59" s="1166"/>
      <c r="AR59" s="92"/>
    </row>
    <row r="60" spans="1:44" s="119" customFormat="1" ht="9" customHeight="1" x14ac:dyDescent="0.2">
      <c r="A60" s="94"/>
      <c r="B60" s="1164"/>
      <c r="C60" s="1165"/>
      <c r="D60" s="1165"/>
      <c r="E60" s="1165"/>
      <c r="F60" s="1165"/>
      <c r="G60" s="1165"/>
      <c r="H60" s="1165"/>
      <c r="I60" s="1165"/>
      <c r="J60" s="1165"/>
      <c r="K60" s="1165"/>
      <c r="L60" s="1165"/>
      <c r="M60" s="1165"/>
      <c r="N60" s="1165"/>
      <c r="O60" s="1165"/>
      <c r="P60" s="1165"/>
      <c r="Q60" s="1165"/>
      <c r="R60" s="1165"/>
      <c r="S60" s="1165"/>
      <c r="T60" s="1165"/>
      <c r="U60" s="1165"/>
      <c r="V60" s="1165"/>
      <c r="W60" s="1165"/>
      <c r="X60" s="1165"/>
      <c r="Y60" s="1165"/>
      <c r="Z60" s="1165"/>
      <c r="AA60" s="1165"/>
      <c r="AB60" s="1165"/>
      <c r="AC60" s="1165"/>
      <c r="AD60" s="1165"/>
      <c r="AE60" s="1165"/>
      <c r="AF60" s="1165"/>
      <c r="AG60" s="1165"/>
      <c r="AH60" s="1165"/>
      <c r="AI60" s="1165"/>
      <c r="AJ60" s="1165"/>
      <c r="AK60" s="1165"/>
      <c r="AL60" s="1165"/>
      <c r="AM60" s="1165"/>
      <c r="AN60" s="1165"/>
      <c r="AO60" s="1165"/>
      <c r="AP60" s="1165"/>
      <c r="AQ60" s="1166"/>
      <c r="AR60" s="92"/>
    </row>
    <row r="61" spans="1:44" ht="9" customHeight="1" x14ac:dyDescent="0.2">
      <c r="A61" s="94"/>
      <c r="B61" s="1167"/>
      <c r="C61" s="1168"/>
      <c r="D61" s="1168"/>
      <c r="E61" s="1168"/>
      <c r="F61" s="1168"/>
      <c r="G61" s="1168"/>
      <c r="H61" s="1168"/>
      <c r="I61" s="1168"/>
      <c r="J61" s="1168"/>
      <c r="K61" s="1168"/>
      <c r="L61" s="1168"/>
      <c r="M61" s="1168"/>
      <c r="N61" s="1168"/>
      <c r="O61" s="1168"/>
      <c r="P61" s="1168"/>
      <c r="Q61" s="1168"/>
      <c r="R61" s="1168"/>
      <c r="S61" s="1168"/>
      <c r="T61" s="1168"/>
      <c r="U61" s="1168"/>
      <c r="V61" s="1168"/>
      <c r="W61" s="1168"/>
      <c r="X61" s="1168"/>
      <c r="Y61" s="1168"/>
      <c r="Z61" s="1168"/>
      <c r="AA61" s="1168"/>
      <c r="AB61" s="1168"/>
      <c r="AC61" s="1168"/>
      <c r="AD61" s="1168"/>
      <c r="AE61" s="1168"/>
      <c r="AF61" s="1168"/>
      <c r="AG61" s="1168"/>
      <c r="AH61" s="1168"/>
      <c r="AI61" s="1168"/>
      <c r="AJ61" s="1168"/>
      <c r="AK61" s="1168"/>
      <c r="AL61" s="1168"/>
      <c r="AM61" s="1168"/>
      <c r="AN61" s="1168"/>
      <c r="AO61" s="1168"/>
      <c r="AP61" s="1168"/>
      <c r="AQ61" s="1169"/>
      <c r="AR61" s="92"/>
    </row>
    <row r="62" spans="1:44" ht="12" customHeight="1" x14ac:dyDescent="0.2">
      <c r="A62" s="94"/>
      <c r="B62" s="15" t="s">
        <v>563</v>
      </c>
      <c r="AR62" s="92"/>
    </row>
    <row r="63" spans="1:44" ht="12" customHeight="1" x14ac:dyDescent="0.2">
      <c r="A63" s="94"/>
      <c r="B63" s="81"/>
      <c r="C63" s="986" t="s">
        <v>559</v>
      </c>
      <c r="D63" s="986"/>
      <c r="E63" s="986"/>
      <c r="F63" s="986"/>
      <c r="G63" s="986"/>
      <c r="H63" s="986"/>
      <c r="I63" s="986"/>
      <c r="J63" s="986"/>
      <c r="K63" s="986"/>
      <c r="L63" s="986"/>
      <c r="M63" s="986"/>
      <c r="N63" s="986"/>
      <c r="O63" s="986"/>
      <c r="P63" s="986"/>
      <c r="Q63" s="986"/>
      <c r="R63" s="986"/>
      <c r="S63" s="986"/>
      <c r="T63" s="986"/>
      <c r="U63" s="986"/>
      <c r="V63" s="986"/>
      <c r="W63" s="986"/>
      <c r="X63" s="986"/>
      <c r="Y63" s="986"/>
      <c r="Z63" s="986"/>
      <c r="AA63" s="986"/>
      <c r="AB63" s="986"/>
      <c r="AC63" s="986"/>
      <c r="AD63" s="986"/>
      <c r="AE63" s="986"/>
      <c r="AF63" s="986"/>
      <c r="AG63" s="986"/>
      <c r="AH63" s="986"/>
      <c r="AI63" s="986"/>
      <c r="AJ63" s="986"/>
      <c r="AK63" s="986"/>
      <c r="AL63" s="986"/>
      <c r="AM63" s="986"/>
      <c r="AN63" s="986"/>
      <c r="AO63" s="986"/>
      <c r="AP63" s="986"/>
      <c r="AQ63" s="986"/>
      <c r="AR63" s="92"/>
    </row>
    <row r="64" spans="1:44" ht="12" customHeight="1" x14ac:dyDescent="0.2">
      <c r="A64" s="94"/>
      <c r="B64" s="81"/>
      <c r="C64" s="898" t="s">
        <v>560</v>
      </c>
      <c r="D64" s="898"/>
      <c r="E64" s="898"/>
      <c r="F64" s="898"/>
      <c r="G64" s="898"/>
      <c r="H64" s="898"/>
      <c r="I64" s="898"/>
      <c r="J64" s="898"/>
      <c r="K64" s="898"/>
      <c r="L64" s="898"/>
      <c r="M64" s="898"/>
      <c r="N64" s="898"/>
      <c r="O64" s="898"/>
      <c r="P64" s="898"/>
      <c r="Q64" s="898"/>
      <c r="R64" s="898"/>
      <c r="S64" s="898"/>
      <c r="T64" s="898"/>
      <c r="U64" s="898"/>
      <c r="V64" s="898"/>
      <c r="W64" s="898"/>
      <c r="X64" s="898"/>
      <c r="Y64" s="898"/>
      <c r="Z64" s="898"/>
      <c r="AA64" s="898"/>
      <c r="AB64" s="898"/>
      <c r="AC64" s="898"/>
      <c r="AD64" s="898"/>
      <c r="AE64" s="898"/>
      <c r="AF64" s="898"/>
      <c r="AG64" s="898"/>
      <c r="AH64" s="898"/>
      <c r="AI64" s="898"/>
      <c r="AJ64" s="898"/>
      <c r="AK64" s="898"/>
      <c r="AL64" s="898"/>
      <c r="AM64" s="898"/>
      <c r="AN64" s="898"/>
      <c r="AO64" s="898"/>
      <c r="AP64" s="898"/>
      <c r="AQ64" s="898"/>
      <c r="AR64" s="92"/>
    </row>
    <row r="65" spans="1:44" ht="12" customHeight="1" x14ac:dyDescent="0.2">
      <c r="A65" s="94"/>
      <c r="C65" s="898"/>
      <c r="D65" s="898"/>
      <c r="E65" s="898"/>
      <c r="F65" s="898"/>
      <c r="G65" s="898"/>
      <c r="H65" s="898"/>
      <c r="I65" s="898"/>
      <c r="J65" s="898"/>
      <c r="K65" s="898"/>
      <c r="L65" s="898"/>
      <c r="M65" s="898"/>
      <c r="N65" s="898"/>
      <c r="O65" s="898"/>
      <c r="P65" s="898"/>
      <c r="Q65" s="898"/>
      <c r="R65" s="898"/>
      <c r="S65" s="898"/>
      <c r="T65" s="898"/>
      <c r="U65" s="898"/>
      <c r="V65" s="898"/>
      <c r="W65" s="898"/>
      <c r="X65" s="898"/>
      <c r="Y65" s="898"/>
      <c r="Z65" s="898"/>
      <c r="AA65" s="898"/>
      <c r="AB65" s="898"/>
      <c r="AC65" s="898"/>
      <c r="AD65" s="898"/>
      <c r="AE65" s="898"/>
      <c r="AF65" s="898"/>
      <c r="AG65" s="898"/>
      <c r="AH65" s="898"/>
      <c r="AI65" s="898"/>
      <c r="AJ65" s="898"/>
      <c r="AK65" s="898"/>
      <c r="AL65" s="898"/>
      <c r="AM65" s="898"/>
      <c r="AN65" s="898"/>
      <c r="AO65" s="898"/>
      <c r="AP65" s="898"/>
      <c r="AQ65" s="898"/>
      <c r="AR65" s="92"/>
    </row>
    <row r="66" spans="1:44" ht="12" customHeight="1" x14ac:dyDescent="0.2">
      <c r="A66" s="94"/>
      <c r="B66" s="81"/>
      <c r="C66" s="898" t="s">
        <v>561</v>
      </c>
      <c r="D66" s="898"/>
      <c r="E66" s="898"/>
      <c r="F66" s="898"/>
      <c r="G66" s="898"/>
      <c r="H66" s="898"/>
      <c r="I66" s="898"/>
      <c r="J66" s="898"/>
      <c r="K66" s="898"/>
      <c r="L66" s="898"/>
      <c r="M66" s="898"/>
      <c r="N66" s="898"/>
      <c r="O66" s="898"/>
      <c r="P66" s="898"/>
      <c r="Q66" s="898"/>
      <c r="R66" s="898"/>
      <c r="S66" s="898"/>
      <c r="T66" s="898"/>
      <c r="U66" s="898"/>
      <c r="V66" s="898"/>
      <c r="W66" s="898"/>
      <c r="X66" s="898"/>
      <c r="Y66" s="898"/>
      <c r="Z66" s="898"/>
      <c r="AA66" s="898"/>
      <c r="AB66" s="898"/>
      <c r="AC66" s="898"/>
      <c r="AD66" s="898"/>
      <c r="AE66" s="898"/>
      <c r="AF66" s="898"/>
      <c r="AG66" s="898"/>
      <c r="AH66" s="898"/>
      <c r="AI66" s="898"/>
      <c r="AJ66" s="898"/>
      <c r="AK66" s="898"/>
      <c r="AL66" s="898"/>
      <c r="AM66" s="898"/>
      <c r="AN66" s="898"/>
      <c r="AO66" s="898"/>
      <c r="AP66" s="898"/>
      <c r="AQ66" s="898"/>
      <c r="AR66" s="92"/>
    </row>
    <row r="67" spans="1:44" ht="12" customHeight="1" x14ac:dyDescent="0.2">
      <c r="A67" s="94"/>
      <c r="C67" s="898"/>
      <c r="D67" s="898"/>
      <c r="E67" s="898"/>
      <c r="F67" s="898"/>
      <c r="G67" s="898"/>
      <c r="H67" s="898"/>
      <c r="I67" s="898"/>
      <c r="J67" s="898"/>
      <c r="K67" s="898"/>
      <c r="L67" s="898"/>
      <c r="M67" s="898"/>
      <c r="N67" s="898"/>
      <c r="O67" s="898"/>
      <c r="P67" s="898"/>
      <c r="Q67" s="898"/>
      <c r="R67" s="898"/>
      <c r="S67" s="898"/>
      <c r="T67" s="898"/>
      <c r="U67" s="898"/>
      <c r="V67" s="898"/>
      <c r="W67" s="898"/>
      <c r="X67" s="898"/>
      <c r="Y67" s="898"/>
      <c r="Z67" s="898"/>
      <c r="AA67" s="898"/>
      <c r="AB67" s="898"/>
      <c r="AC67" s="898"/>
      <c r="AD67" s="898"/>
      <c r="AE67" s="898"/>
      <c r="AF67" s="898"/>
      <c r="AG67" s="898"/>
      <c r="AH67" s="898"/>
      <c r="AI67" s="898"/>
      <c r="AJ67" s="898"/>
      <c r="AK67" s="898"/>
      <c r="AL67" s="898"/>
      <c r="AM67" s="898"/>
      <c r="AN67" s="898"/>
      <c r="AO67" s="898"/>
      <c r="AP67" s="898"/>
      <c r="AQ67" s="898"/>
      <c r="AR67" s="92"/>
    </row>
    <row r="68" spans="1:44" ht="4" customHeight="1" x14ac:dyDescent="0.2">
      <c r="A68" s="94"/>
      <c r="AR68" s="92"/>
    </row>
    <row r="69" spans="1:44" ht="12" customHeight="1" x14ac:dyDescent="0.2">
      <c r="A69" s="94"/>
      <c r="B69" s="1160" t="s">
        <v>564</v>
      </c>
      <c r="C69" s="1160"/>
      <c r="D69" s="1160"/>
      <c r="E69" s="1160"/>
      <c r="F69" s="1160"/>
      <c r="G69" s="1160"/>
      <c r="H69" s="1170"/>
      <c r="I69" s="1170"/>
      <c r="J69" s="1170"/>
      <c r="K69" s="1170"/>
      <c r="L69" s="1170"/>
      <c r="M69" s="1170"/>
      <c r="N69" s="1170"/>
      <c r="O69" s="1170"/>
      <c r="P69" s="1170"/>
      <c r="Q69" s="1170"/>
      <c r="R69" s="1170"/>
      <c r="S69" s="1170"/>
      <c r="T69" s="1170"/>
      <c r="U69" s="1170"/>
      <c r="V69" s="1170"/>
      <c r="W69" s="1170"/>
      <c r="X69" s="1170"/>
      <c r="Y69" s="1170"/>
      <c r="Z69" s="1170"/>
      <c r="AR69" s="92"/>
    </row>
    <row r="70" spans="1:44" ht="9" customHeight="1" x14ac:dyDescent="0.2">
      <c r="A70" s="94"/>
      <c r="H70" s="1153"/>
      <c r="I70" s="1153"/>
      <c r="J70" s="1153"/>
      <c r="K70" s="1153"/>
      <c r="L70" s="1153"/>
      <c r="M70" s="1153"/>
      <c r="N70" s="1153"/>
      <c r="O70" s="1153"/>
      <c r="P70" s="1153"/>
      <c r="Q70" s="1153"/>
      <c r="R70" s="1153"/>
      <c r="S70" s="1153"/>
      <c r="T70" s="1153"/>
      <c r="U70" s="1153"/>
      <c r="V70" s="1153"/>
      <c r="W70" s="1153"/>
      <c r="X70" s="1153"/>
      <c r="Y70" s="1153"/>
      <c r="Z70" s="1153"/>
      <c r="AR70" s="92"/>
    </row>
    <row r="71" spans="1:44" ht="12" customHeight="1" x14ac:dyDescent="0.2">
      <c r="A71" s="94"/>
      <c r="B71" s="986" t="s">
        <v>565</v>
      </c>
      <c r="C71" s="986"/>
      <c r="D71" s="986"/>
      <c r="E71" s="986"/>
      <c r="F71" s="986"/>
      <c r="G71" s="986"/>
      <c r="H71" s="1170"/>
      <c r="I71" s="1170"/>
      <c r="J71" s="1170"/>
      <c r="K71" s="1170"/>
      <c r="L71" s="1170"/>
      <c r="M71" s="1170"/>
      <c r="N71" s="1170"/>
      <c r="O71" s="1170"/>
      <c r="P71" s="1170"/>
      <c r="Q71" s="1170"/>
      <c r="R71" s="1170"/>
      <c r="S71" s="1170"/>
      <c r="T71" s="1170"/>
      <c r="U71" s="1170"/>
      <c r="V71" s="1170"/>
      <c r="W71" s="1170"/>
      <c r="X71" s="1170"/>
      <c r="Y71" s="1170"/>
      <c r="Z71" s="1170"/>
      <c r="AA71" s="1170"/>
      <c r="AB71" s="1170"/>
      <c r="AC71" s="1170"/>
      <c r="AD71" s="1170"/>
      <c r="AE71" s="1170"/>
      <c r="AF71" s="1170"/>
      <c r="AG71" s="1170"/>
      <c r="AH71" s="1170"/>
      <c r="AI71" s="1170"/>
      <c r="AJ71" s="1170"/>
      <c r="AK71" s="1170"/>
      <c r="AL71" s="1170"/>
      <c r="AM71" s="1170"/>
      <c r="AN71" s="1170"/>
      <c r="AO71" s="1170"/>
      <c r="AP71" s="1170"/>
      <c r="AQ71" s="1170"/>
      <c r="AR71" s="92"/>
    </row>
    <row r="72" spans="1:44" ht="12" customHeight="1" x14ac:dyDescent="0.2">
      <c r="A72" s="94"/>
      <c r="H72" s="1153"/>
      <c r="I72" s="1153"/>
      <c r="J72" s="1153"/>
      <c r="K72" s="1153"/>
      <c r="L72" s="1153"/>
      <c r="M72" s="1153"/>
      <c r="N72" s="1153"/>
      <c r="O72" s="1153"/>
      <c r="P72" s="1153"/>
      <c r="Q72" s="1153"/>
      <c r="R72" s="1153"/>
      <c r="S72" s="1153"/>
      <c r="T72" s="1153"/>
      <c r="U72" s="1153"/>
      <c r="V72" s="1153"/>
      <c r="W72" s="1153"/>
      <c r="X72" s="1153"/>
      <c r="Y72" s="1153"/>
      <c r="Z72" s="1153"/>
      <c r="AA72" s="1153"/>
      <c r="AB72" s="1153"/>
      <c r="AC72" s="1153"/>
      <c r="AD72" s="1153"/>
      <c r="AE72" s="1153"/>
      <c r="AF72" s="1153"/>
      <c r="AG72" s="1153"/>
      <c r="AH72" s="1153"/>
      <c r="AI72" s="1153"/>
      <c r="AJ72" s="1153"/>
      <c r="AK72" s="1153"/>
      <c r="AL72" s="1153"/>
      <c r="AM72" s="1153"/>
      <c r="AN72" s="1153"/>
      <c r="AO72" s="1153"/>
      <c r="AP72" s="1153"/>
      <c r="AQ72" s="1153"/>
      <c r="AR72" s="92"/>
    </row>
    <row r="73" spans="1:44" ht="12" customHeight="1" x14ac:dyDescent="0.2">
      <c r="A73" s="94"/>
      <c r="B73" s="1160" t="s">
        <v>566</v>
      </c>
      <c r="C73" s="1160"/>
      <c r="D73" s="1160"/>
      <c r="E73" s="1160"/>
      <c r="F73" s="1160"/>
      <c r="G73" s="1160"/>
      <c r="H73" s="1170"/>
      <c r="I73" s="1170"/>
      <c r="J73" s="1170"/>
      <c r="K73" s="1170"/>
      <c r="L73" s="1170"/>
      <c r="M73" s="1170"/>
      <c r="N73" s="1170"/>
      <c r="O73" s="1170"/>
      <c r="P73" s="1170"/>
      <c r="Q73" s="1170"/>
      <c r="R73" s="1170"/>
      <c r="S73" s="1170"/>
      <c r="T73" s="1170"/>
      <c r="U73" s="1170"/>
      <c r="V73" s="1170"/>
      <c r="W73" s="1170"/>
      <c r="X73" s="1170"/>
      <c r="Y73" s="1170"/>
      <c r="Z73" s="1170"/>
      <c r="AR73" s="92"/>
    </row>
    <row r="74" spans="1:44" ht="12" customHeight="1" x14ac:dyDescent="0.2">
      <c r="A74" s="94"/>
      <c r="B74" s="15" t="s">
        <v>616</v>
      </c>
      <c r="H74" s="1153"/>
      <c r="I74" s="1153"/>
      <c r="J74" s="1153"/>
      <c r="K74" s="1153"/>
      <c r="L74" s="1153"/>
      <c r="M74" s="1153"/>
      <c r="N74" s="1153"/>
      <c r="O74" s="1153"/>
      <c r="P74" s="1153"/>
      <c r="Q74" s="1153"/>
      <c r="R74" s="1153"/>
      <c r="S74" s="1153"/>
      <c r="T74" s="1153"/>
      <c r="U74" s="1153"/>
      <c r="V74" s="1153"/>
      <c r="W74" s="1153"/>
      <c r="X74" s="1153"/>
      <c r="Y74" s="1153"/>
      <c r="Z74" s="1153"/>
      <c r="AR74" s="92"/>
    </row>
    <row r="75" spans="1:44" ht="12" customHeight="1" x14ac:dyDescent="0.2">
      <c r="A75" s="94"/>
      <c r="B75" s="1160" t="s">
        <v>566</v>
      </c>
      <c r="C75" s="1160"/>
      <c r="D75" s="1160"/>
      <c r="E75" s="1160"/>
      <c r="F75" s="1160"/>
      <c r="G75" s="1160"/>
      <c r="H75" s="171"/>
      <c r="I75" s="171"/>
      <c r="J75" s="171"/>
      <c r="K75" s="171"/>
      <c r="L75" s="171"/>
      <c r="M75" s="171"/>
      <c r="N75" s="171"/>
      <c r="O75" s="171"/>
      <c r="P75" s="171"/>
      <c r="Q75" s="171"/>
      <c r="R75" s="171"/>
      <c r="S75" s="171"/>
      <c r="T75" s="171"/>
      <c r="U75" s="171"/>
      <c r="V75" s="171"/>
      <c r="W75" s="171"/>
      <c r="X75" s="171"/>
      <c r="Y75" s="171"/>
      <c r="Z75" s="171"/>
      <c r="AR75" s="92"/>
    </row>
    <row r="76" spans="1:44" ht="12" customHeight="1" x14ac:dyDescent="0.2">
      <c r="A76" s="94"/>
      <c r="B76" s="15" t="s">
        <v>617</v>
      </c>
      <c r="H76" s="170"/>
      <c r="I76" s="170"/>
      <c r="J76" s="170"/>
      <c r="K76" s="170"/>
      <c r="L76" s="170"/>
      <c r="M76" s="170"/>
      <c r="N76" s="170"/>
      <c r="O76" s="170"/>
      <c r="P76" s="170"/>
      <c r="Q76" s="170"/>
      <c r="R76" s="170"/>
      <c r="S76" s="170"/>
      <c r="T76" s="170"/>
      <c r="U76" s="170"/>
      <c r="V76" s="170"/>
      <c r="W76" s="170"/>
      <c r="X76" s="170"/>
      <c r="Y76" s="170"/>
      <c r="Z76" s="170"/>
      <c r="AR76" s="92"/>
    </row>
    <row r="77" spans="1:44" ht="12" customHeight="1" x14ac:dyDescent="0.2">
      <c r="A77" s="94"/>
      <c r="B77" s="1160" t="s">
        <v>567</v>
      </c>
      <c r="C77" s="1160"/>
      <c r="D77" s="1160"/>
      <c r="E77" s="1160"/>
      <c r="F77" s="1160"/>
      <c r="G77" s="1160"/>
      <c r="H77" s="1125"/>
      <c r="I77" s="1125"/>
      <c r="J77" s="103" t="s">
        <v>317</v>
      </c>
      <c r="K77" s="1125"/>
      <c r="L77" s="1125"/>
      <c r="M77" s="103" t="s">
        <v>317</v>
      </c>
      <c r="N77" s="1125"/>
      <c r="O77" s="1125"/>
      <c r="P77" s="1125"/>
      <c r="AR77" s="92"/>
    </row>
    <row r="78" spans="1:44" ht="12" customHeight="1" x14ac:dyDescent="0.2">
      <c r="A78" s="138"/>
      <c r="B78" s="142"/>
      <c r="C78" s="142"/>
      <c r="D78" s="142"/>
      <c r="E78" s="142"/>
      <c r="F78" s="142"/>
      <c r="G78" s="142"/>
      <c r="H78" s="124"/>
      <c r="I78" s="194" t="s">
        <v>486</v>
      </c>
      <c r="J78" s="124"/>
      <c r="K78" s="124"/>
      <c r="L78" s="194" t="s">
        <v>568</v>
      </c>
      <c r="M78" s="124"/>
      <c r="N78" s="124"/>
      <c r="O78" s="124"/>
      <c r="P78" s="194" t="s">
        <v>569</v>
      </c>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36"/>
    </row>
    <row r="79" spans="1:44" ht="12" customHeight="1" x14ac:dyDescent="0.2">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row>
    <row r="80" spans="1:44" ht="12" customHeight="1" x14ac:dyDescent="0.2"/>
    <row r="81" ht="12" customHeight="1" x14ac:dyDescent="0.2"/>
    <row r="82" ht="12" customHeight="1" x14ac:dyDescent="0.2"/>
    <row r="83" ht="12" customHeight="1" x14ac:dyDescent="0.2"/>
    <row r="84" ht="12" customHeight="1" x14ac:dyDescent="0.2"/>
  </sheetData>
  <mergeCells count="84">
    <mergeCell ref="C26:D26"/>
    <mergeCell ref="B34:B37"/>
    <mergeCell ref="Y34:AQ35"/>
    <mergeCell ref="E20:F20"/>
    <mergeCell ref="E21:F21"/>
    <mergeCell ref="C20:D20"/>
    <mergeCell ref="C21:D21"/>
    <mergeCell ref="C27:D27"/>
    <mergeCell ref="C34:T37"/>
    <mergeCell ref="E25:F25"/>
    <mergeCell ref="E26:F26"/>
    <mergeCell ref="C24:D24"/>
    <mergeCell ref="C25:D25"/>
    <mergeCell ref="AC36:AD36"/>
    <mergeCell ref="AJ36:AK36"/>
    <mergeCell ref="E19:F19"/>
    <mergeCell ref="B48:AQ49"/>
    <mergeCell ref="B53:AQ54"/>
    <mergeCell ref="B38:B40"/>
    <mergeCell ref="B42:AQ43"/>
    <mergeCell ref="F45:P45"/>
    <mergeCell ref="U38:V40"/>
    <mergeCell ref="W38:X40"/>
    <mergeCell ref="C38:T40"/>
    <mergeCell ref="AD37:AE37"/>
    <mergeCell ref="AI37:AJ37"/>
    <mergeCell ref="U34:V37"/>
    <mergeCell ref="W34:X37"/>
    <mergeCell ref="AL45:AM45"/>
    <mergeCell ref="AI45:AJ45"/>
    <mergeCell ref="L27:M27"/>
    <mergeCell ref="AO45:AQ45"/>
    <mergeCell ref="AJ1:AK1"/>
    <mergeCell ref="AM1:AN1"/>
    <mergeCell ref="AP1:AR1"/>
    <mergeCell ref="A3:AR4"/>
    <mergeCell ref="Y31:AQ33"/>
    <mergeCell ref="C31:T33"/>
    <mergeCell ref="AL19:AQ19"/>
    <mergeCell ref="G15:AQ15"/>
    <mergeCell ref="E22:F22"/>
    <mergeCell ref="E23:F23"/>
    <mergeCell ref="E24:F24"/>
    <mergeCell ref="E27:F27"/>
    <mergeCell ref="E16:F16"/>
    <mergeCell ref="E17:F17"/>
    <mergeCell ref="E18:F18"/>
    <mergeCell ref="AA19:AJ19"/>
    <mergeCell ref="H77:I77"/>
    <mergeCell ref="K77:L77"/>
    <mergeCell ref="N77:P77"/>
    <mergeCell ref="Y38:AQ40"/>
    <mergeCell ref="B29:AQ29"/>
    <mergeCell ref="U31:V33"/>
    <mergeCell ref="W31:X33"/>
    <mergeCell ref="B31:B33"/>
    <mergeCell ref="C64:AQ65"/>
    <mergeCell ref="C66:AQ67"/>
    <mergeCell ref="C63:AQ63"/>
    <mergeCell ref="H71:AQ72"/>
    <mergeCell ref="H69:Z70"/>
    <mergeCell ref="H73:Z74"/>
    <mergeCell ref="B57:AQ61"/>
    <mergeCell ref="AS3:BF4"/>
    <mergeCell ref="C16:D16"/>
    <mergeCell ref="E15:F15"/>
    <mergeCell ref="C22:D22"/>
    <mergeCell ref="C23:D23"/>
    <mergeCell ref="C17:D17"/>
    <mergeCell ref="C18:D18"/>
    <mergeCell ref="AN7:AO7"/>
    <mergeCell ref="AC7:AD7"/>
    <mergeCell ref="AF7:AG7"/>
    <mergeCell ref="AI7:AK7"/>
    <mergeCell ref="B7:R7"/>
    <mergeCell ref="B9:AQ12"/>
    <mergeCell ref="B14:AQ14"/>
    <mergeCell ref="C15:D15"/>
    <mergeCell ref="C19:D19"/>
    <mergeCell ref="B69:G69"/>
    <mergeCell ref="B71:G71"/>
    <mergeCell ref="B73:G73"/>
    <mergeCell ref="B75:G75"/>
    <mergeCell ref="B77:G77"/>
  </mergeCells>
  <phoneticPr fontId="1"/>
  <dataValidations count="1">
    <dataValidation type="list" allowBlank="1" showInputMessage="1" showErrorMessage="1" sqref="T8 W8 Q26 Q16:Q24 Z16 Z18:Z20 Z23 AK19:AK20 G16:G27 E16:E27 C16:C27 W34:W36 W38:W39 U34:U36 U31:U32 U38:U39 W31:W32 U7 X7 B63:B64 B66" xr:uid="{00000000-0002-0000-0B00-000000000000}">
      <formula1>"✓"</formula1>
    </dataValidation>
  </dataValidations>
  <printOptions horizontalCentered="1"/>
  <pageMargins left="0.39370078740157483" right="0.19685039370078741" top="0.47244094488188981" bottom="0.19685039370078741" header="0.23622047244094491" footer="0.11811023622047245"/>
  <pageSetup paperSize="9" scale="98" orientation="portrait" r:id="rId1"/>
  <headerFooter>
    <oddHeader>&amp;L&amp;"ＭＳ Ｐ明朝,標準"&amp;10技術協力活用型・新興国市場開拓事業（研修・専門家派遣・寄附講座開設事業）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BW79"/>
  <sheetViews>
    <sheetView showGridLines="0" showZeros="0" view="pageBreakPreview" topLeftCell="A55" zoomScaleNormal="100" zoomScaleSheetLayoutView="100" workbookViewId="0">
      <selection activeCell="BK19" sqref="BK19"/>
    </sheetView>
  </sheetViews>
  <sheetFormatPr defaultColWidth="9" defaultRowHeight="12" x14ac:dyDescent="0.2"/>
  <cols>
    <col min="1" max="48" width="2.08984375" style="15" customWidth="1"/>
    <col min="49" max="49" width="8" style="15" customWidth="1"/>
    <col min="50" max="81" width="2.08984375" style="15" customWidth="1"/>
    <col min="82" max="16384" width="9" style="15"/>
  </cols>
  <sheetData>
    <row r="1" spans="1:75" ht="13.5" customHeight="1" x14ac:dyDescent="0.2">
      <c r="A1" s="192"/>
      <c r="B1" s="189"/>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93"/>
      <c r="AD1" s="193"/>
      <c r="AE1" s="222" t="s">
        <v>240</v>
      </c>
      <c r="AF1" s="223"/>
      <c r="AG1" s="223"/>
      <c r="AH1" s="223"/>
      <c r="AI1" s="224"/>
      <c r="AJ1" s="1079">
        <f>②研修申込書!AL3</f>
        <v>0</v>
      </c>
      <c r="AK1" s="1080"/>
      <c r="AL1" s="95" t="s">
        <v>239</v>
      </c>
      <c r="AM1" s="1081">
        <f>②研修申込書!AO3</f>
        <v>0</v>
      </c>
      <c r="AN1" s="1082"/>
      <c r="AO1" s="95" t="s">
        <v>239</v>
      </c>
      <c r="AP1" s="1081">
        <f>②研修申込書!AR3</f>
        <v>0</v>
      </c>
      <c r="AQ1" s="1082"/>
      <c r="AR1" s="1083"/>
      <c r="AS1" s="88" t="s">
        <v>160</v>
      </c>
      <c r="AT1" s="29" t="s">
        <v>688</v>
      </c>
      <c r="AU1" s="27"/>
      <c r="AV1" s="27"/>
      <c r="AW1" s="27"/>
      <c r="AX1" s="27"/>
      <c r="AY1" s="27"/>
    </row>
    <row r="2" spans="1:75" ht="4.5" customHeight="1" x14ac:dyDescent="0.2">
      <c r="A2" s="94"/>
      <c r="AR2" s="92"/>
      <c r="AS2" s="88"/>
      <c r="AT2" s="29"/>
      <c r="AU2" s="27"/>
      <c r="AV2" s="27"/>
      <c r="AW2" s="27"/>
      <c r="AX2" s="27"/>
      <c r="AY2" s="27"/>
    </row>
    <row r="3" spans="1:75" ht="9" customHeight="1" x14ac:dyDescent="0.2">
      <c r="A3" s="551" t="s">
        <v>469</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2"/>
      <c r="AS3" s="1173" t="s">
        <v>1063</v>
      </c>
      <c r="AT3" s="1174"/>
      <c r="AU3" s="1174"/>
      <c r="AV3" s="1174"/>
      <c r="AW3" s="1174"/>
      <c r="AX3" s="1174"/>
      <c r="AY3" s="1174"/>
      <c r="AZ3" s="1174"/>
      <c r="BA3" s="1174"/>
      <c r="BB3" s="1174"/>
      <c r="BC3" s="1174"/>
      <c r="BD3" s="1174"/>
      <c r="BE3" s="1174"/>
      <c r="BF3" s="1174"/>
      <c r="BG3" s="1174"/>
      <c r="BH3" s="1174"/>
      <c r="BI3" s="1174"/>
      <c r="BJ3" s="1174"/>
      <c r="BK3" s="1174"/>
      <c r="BL3" s="1174"/>
      <c r="BM3" s="1174"/>
      <c r="BN3" s="1174"/>
      <c r="BO3" s="1174"/>
      <c r="BP3" s="1174"/>
      <c r="BQ3" s="1174"/>
      <c r="BR3" s="1174"/>
      <c r="BS3" s="1174"/>
      <c r="BT3" s="1174"/>
      <c r="BU3" s="1174"/>
      <c r="BV3" s="1174"/>
      <c r="BW3" s="1174"/>
    </row>
    <row r="4" spans="1:75" ht="9" customHeight="1" x14ac:dyDescent="0.2">
      <c r="A4" s="551"/>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991"/>
      <c r="AQ4" s="991"/>
      <c r="AR4" s="992"/>
      <c r="AS4" s="1173"/>
      <c r="AT4" s="1174"/>
      <c r="AU4" s="1174"/>
      <c r="AV4" s="1174"/>
      <c r="AW4" s="1174"/>
      <c r="AX4" s="1174"/>
      <c r="AY4" s="1174"/>
      <c r="AZ4" s="1174"/>
      <c r="BA4" s="1174"/>
      <c r="BB4" s="1174"/>
      <c r="BC4" s="1174"/>
      <c r="BD4" s="1174"/>
      <c r="BE4" s="1174"/>
      <c r="BF4" s="1174"/>
      <c r="BG4" s="1174"/>
      <c r="BH4" s="1174"/>
      <c r="BI4" s="1174"/>
      <c r="BJ4" s="1174"/>
      <c r="BK4" s="1174"/>
      <c r="BL4" s="1174"/>
      <c r="BM4" s="1174"/>
      <c r="BN4" s="1174"/>
      <c r="BO4" s="1174"/>
      <c r="BP4" s="1174"/>
      <c r="BQ4" s="1174"/>
      <c r="BR4" s="1174"/>
      <c r="BS4" s="1174"/>
      <c r="BT4" s="1174"/>
      <c r="BU4" s="1174"/>
      <c r="BV4" s="1174"/>
      <c r="BW4" s="1174"/>
    </row>
    <row r="5" spans="1:75" ht="9" customHeight="1" x14ac:dyDescent="0.2">
      <c r="A5" s="990"/>
      <c r="B5" s="991"/>
      <c r="C5" s="991"/>
      <c r="D5" s="991"/>
      <c r="E5" s="991"/>
      <c r="F5" s="991"/>
      <c r="G5" s="991"/>
      <c r="H5" s="991"/>
      <c r="I5" s="991"/>
      <c r="J5" s="991"/>
      <c r="K5" s="991"/>
      <c r="L5" s="991"/>
      <c r="M5" s="991"/>
      <c r="N5" s="991"/>
      <c r="O5" s="991"/>
      <c r="P5" s="991"/>
      <c r="Q5" s="991"/>
      <c r="R5" s="991"/>
      <c r="S5" s="991"/>
      <c r="T5" s="991"/>
      <c r="U5" s="991"/>
      <c r="V5" s="991"/>
      <c r="W5" s="991"/>
      <c r="X5" s="991"/>
      <c r="Y5" s="991"/>
      <c r="Z5" s="991"/>
      <c r="AA5" s="991"/>
      <c r="AB5" s="991"/>
      <c r="AC5" s="991"/>
      <c r="AD5" s="991"/>
      <c r="AE5" s="991"/>
      <c r="AF5" s="991"/>
      <c r="AG5" s="991"/>
      <c r="AH5" s="991"/>
      <c r="AI5" s="991"/>
      <c r="AJ5" s="991"/>
      <c r="AK5" s="991"/>
      <c r="AL5" s="991"/>
      <c r="AM5" s="991"/>
      <c r="AN5" s="991"/>
      <c r="AO5" s="991"/>
      <c r="AP5" s="991"/>
      <c r="AQ5" s="991"/>
      <c r="AR5" s="992"/>
      <c r="AS5" s="93"/>
      <c r="AT5" s="27"/>
      <c r="AU5" s="27"/>
      <c r="AV5" s="27"/>
      <c r="AW5" s="27"/>
      <c r="AX5" s="27"/>
      <c r="AY5" s="27"/>
    </row>
    <row r="6" spans="1:75" ht="9" customHeight="1" x14ac:dyDescent="0.2">
      <c r="A6" s="990"/>
      <c r="B6" s="991"/>
      <c r="C6" s="991"/>
      <c r="D6" s="991"/>
      <c r="E6" s="991"/>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1"/>
      <c r="AL6" s="991"/>
      <c r="AM6" s="991"/>
      <c r="AN6" s="991"/>
      <c r="AO6" s="991"/>
      <c r="AP6" s="991"/>
      <c r="AQ6" s="991"/>
      <c r="AR6" s="992"/>
      <c r="AS6" s="93"/>
      <c r="AT6" s="27"/>
      <c r="AU6" s="27"/>
      <c r="AV6" s="27"/>
      <c r="AW6" s="27"/>
      <c r="AX6" s="27"/>
      <c r="AY6" s="27"/>
    </row>
    <row r="7" spans="1:75" ht="12" customHeight="1" x14ac:dyDescent="0.2">
      <c r="A7" s="94"/>
      <c r="AR7" s="92"/>
      <c r="AS7" s="93"/>
      <c r="AT7" s="27"/>
      <c r="AU7" s="27"/>
      <c r="AV7" s="27"/>
      <c r="AW7" s="27"/>
      <c r="AX7" s="27"/>
      <c r="AY7" s="27"/>
    </row>
    <row r="8" spans="1:75" ht="12" customHeight="1" x14ac:dyDescent="0.2">
      <c r="A8" s="94"/>
      <c r="B8" s="867" t="s">
        <v>1252</v>
      </c>
      <c r="C8" s="867"/>
      <c r="D8" s="867"/>
      <c r="E8" s="867"/>
      <c r="F8" s="867"/>
      <c r="G8" s="867"/>
      <c r="H8" s="867"/>
      <c r="I8" s="867"/>
      <c r="J8" s="867"/>
      <c r="K8" s="867"/>
      <c r="L8" s="867"/>
      <c r="M8" s="867"/>
      <c r="N8" s="867"/>
      <c r="O8" s="867"/>
      <c r="P8" s="867"/>
      <c r="Q8" s="867"/>
      <c r="R8" s="867"/>
      <c r="S8" s="867"/>
      <c r="T8" s="867"/>
      <c r="U8" s="867"/>
      <c r="V8" s="867"/>
      <c r="W8" s="867"/>
      <c r="X8" s="867"/>
      <c r="Y8" s="867"/>
      <c r="Z8" s="867"/>
      <c r="AA8" s="867"/>
      <c r="AB8" s="867"/>
      <c r="AC8" s="867"/>
      <c r="AD8" s="867"/>
      <c r="AE8" s="867"/>
      <c r="AF8" s="867"/>
      <c r="AG8" s="867"/>
      <c r="AH8" s="867"/>
      <c r="AI8" s="867"/>
      <c r="AJ8" s="867"/>
      <c r="AK8" s="867"/>
      <c r="AL8" s="867"/>
      <c r="AM8" s="867"/>
      <c r="AN8" s="867"/>
      <c r="AO8" s="867"/>
      <c r="AP8" s="867"/>
      <c r="AQ8" s="867"/>
      <c r="AR8" s="92"/>
    </row>
    <row r="9" spans="1:75" ht="12" customHeight="1" x14ac:dyDescent="0.2">
      <c r="A9" s="94"/>
      <c r="B9" s="867"/>
      <c r="C9" s="867"/>
      <c r="D9" s="867"/>
      <c r="E9" s="867"/>
      <c r="F9" s="867"/>
      <c r="G9" s="867"/>
      <c r="H9" s="867"/>
      <c r="I9" s="867"/>
      <c r="J9" s="867"/>
      <c r="K9" s="867"/>
      <c r="L9" s="867"/>
      <c r="M9" s="867"/>
      <c r="N9" s="867"/>
      <c r="O9" s="867"/>
      <c r="P9" s="867"/>
      <c r="Q9" s="867"/>
      <c r="R9" s="867"/>
      <c r="S9" s="867"/>
      <c r="T9" s="867"/>
      <c r="U9" s="867"/>
      <c r="V9" s="867"/>
      <c r="W9" s="867"/>
      <c r="X9" s="867"/>
      <c r="Y9" s="867"/>
      <c r="Z9" s="867"/>
      <c r="AA9" s="867"/>
      <c r="AB9" s="867"/>
      <c r="AC9" s="867"/>
      <c r="AD9" s="867"/>
      <c r="AE9" s="867"/>
      <c r="AF9" s="867"/>
      <c r="AG9" s="867"/>
      <c r="AH9" s="867"/>
      <c r="AI9" s="867"/>
      <c r="AJ9" s="867"/>
      <c r="AK9" s="867"/>
      <c r="AL9" s="867"/>
      <c r="AM9" s="867"/>
      <c r="AN9" s="867"/>
      <c r="AO9" s="867"/>
      <c r="AP9" s="867"/>
      <c r="AQ9" s="867"/>
      <c r="AR9" s="92"/>
    </row>
    <row r="10" spans="1:75" ht="12" customHeight="1" x14ac:dyDescent="0.2">
      <c r="A10" s="94"/>
      <c r="B10" s="867"/>
      <c r="C10" s="867"/>
      <c r="D10" s="867"/>
      <c r="E10" s="867"/>
      <c r="F10" s="867"/>
      <c r="G10" s="867"/>
      <c r="H10" s="867"/>
      <c r="I10" s="867"/>
      <c r="J10" s="867"/>
      <c r="K10" s="867"/>
      <c r="L10" s="867"/>
      <c r="M10" s="867"/>
      <c r="N10" s="867"/>
      <c r="O10" s="867"/>
      <c r="P10" s="867"/>
      <c r="Q10" s="867"/>
      <c r="R10" s="867"/>
      <c r="S10" s="867"/>
      <c r="T10" s="867"/>
      <c r="U10" s="867"/>
      <c r="V10" s="867"/>
      <c r="W10" s="867"/>
      <c r="X10" s="867"/>
      <c r="Y10" s="867"/>
      <c r="Z10" s="867"/>
      <c r="AA10" s="867"/>
      <c r="AB10" s="867"/>
      <c r="AC10" s="867"/>
      <c r="AD10" s="867"/>
      <c r="AE10" s="867"/>
      <c r="AF10" s="867"/>
      <c r="AG10" s="867"/>
      <c r="AH10" s="867"/>
      <c r="AI10" s="867"/>
      <c r="AJ10" s="867"/>
      <c r="AK10" s="867"/>
      <c r="AL10" s="867"/>
      <c r="AM10" s="867"/>
      <c r="AN10" s="867"/>
      <c r="AO10" s="867"/>
      <c r="AP10" s="867"/>
      <c r="AQ10" s="867"/>
      <c r="AR10" s="92"/>
    </row>
    <row r="11" spans="1:75" ht="12" customHeight="1" x14ac:dyDescent="0.2">
      <c r="A11" s="94"/>
      <c r="B11" s="867"/>
      <c r="C11" s="867"/>
      <c r="D11" s="867"/>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7"/>
      <c r="AC11" s="867"/>
      <c r="AD11" s="867"/>
      <c r="AE11" s="867"/>
      <c r="AF11" s="867"/>
      <c r="AG11" s="867"/>
      <c r="AH11" s="867"/>
      <c r="AI11" s="867"/>
      <c r="AJ11" s="867"/>
      <c r="AK11" s="867"/>
      <c r="AL11" s="867"/>
      <c r="AM11" s="867"/>
      <c r="AN11" s="867"/>
      <c r="AO11" s="867"/>
      <c r="AP11" s="867"/>
      <c r="AQ11" s="867"/>
      <c r="AR11" s="92"/>
    </row>
    <row r="12" spans="1:75" ht="12" customHeight="1" x14ac:dyDescent="0.2">
      <c r="A12" s="94"/>
      <c r="B12" s="867"/>
      <c r="C12" s="867"/>
      <c r="D12" s="867"/>
      <c r="E12" s="867"/>
      <c r="F12" s="867"/>
      <c r="G12" s="867"/>
      <c r="H12" s="867"/>
      <c r="I12" s="867"/>
      <c r="J12" s="867"/>
      <c r="K12" s="867"/>
      <c r="L12" s="867"/>
      <c r="M12" s="867"/>
      <c r="N12" s="867"/>
      <c r="O12" s="867"/>
      <c r="P12" s="867"/>
      <c r="Q12" s="867"/>
      <c r="R12" s="867"/>
      <c r="S12" s="867"/>
      <c r="T12" s="867"/>
      <c r="U12" s="867"/>
      <c r="V12" s="867"/>
      <c r="W12" s="867"/>
      <c r="X12" s="867"/>
      <c r="Y12" s="867"/>
      <c r="Z12" s="867"/>
      <c r="AA12" s="867"/>
      <c r="AB12" s="867"/>
      <c r="AC12" s="867"/>
      <c r="AD12" s="867"/>
      <c r="AE12" s="867"/>
      <c r="AF12" s="867"/>
      <c r="AG12" s="867"/>
      <c r="AH12" s="867"/>
      <c r="AI12" s="867"/>
      <c r="AJ12" s="867"/>
      <c r="AK12" s="867"/>
      <c r="AL12" s="867"/>
      <c r="AM12" s="867"/>
      <c r="AN12" s="867"/>
      <c r="AO12" s="867"/>
      <c r="AP12" s="867"/>
      <c r="AQ12" s="867"/>
      <c r="AR12" s="92"/>
    </row>
    <row r="13" spans="1:75" ht="12" customHeight="1" x14ac:dyDescent="0.2">
      <c r="A13" s="94"/>
      <c r="B13" s="867"/>
      <c r="C13" s="867"/>
      <c r="D13" s="867"/>
      <c r="E13" s="867"/>
      <c r="F13" s="867"/>
      <c r="G13" s="867"/>
      <c r="H13" s="867"/>
      <c r="I13" s="867"/>
      <c r="J13" s="867"/>
      <c r="K13" s="867"/>
      <c r="L13" s="867"/>
      <c r="M13" s="867"/>
      <c r="N13" s="867"/>
      <c r="O13" s="867"/>
      <c r="P13" s="867"/>
      <c r="Q13" s="867"/>
      <c r="R13" s="867"/>
      <c r="S13" s="867"/>
      <c r="T13" s="867"/>
      <c r="U13" s="867"/>
      <c r="V13" s="867"/>
      <c r="W13" s="867"/>
      <c r="X13" s="867"/>
      <c r="Y13" s="867"/>
      <c r="Z13" s="867"/>
      <c r="AA13" s="867"/>
      <c r="AB13" s="867"/>
      <c r="AC13" s="867"/>
      <c r="AD13" s="867"/>
      <c r="AE13" s="867"/>
      <c r="AF13" s="867"/>
      <c r="AG13" s="867"/>
      <c r="AH13" s="867"/>
      <c r="AI13" s="867"/>
      <c r="AJ13" s="867"/>
      <c r="AK13" s="867"/>
      <c r="AL13" s="867"/>
      <c r="AM13" s="867"/>
      <c r="AN13" s="867"/>
      <c r="AO13" s="867"/>
      <c r="AP13" s="867"/>
      <c r="AQ13" s="867"/>
      <c r="AR13" s="92"/>
    </row>
    <row r="14" spans="1:75" ht="12" customHeight="1" x14ac:dyDescent="0.2">
      <c r="A14" s="94"/>
      <c r="B14" s="867"/>
      <c r="C14" s="867"/>
      <c r="D14" s="867"/>
      <c r="E14" s="867"/>
      <c r="F14" s="867"/>
      <c r="G14" s="867"/>
      <c r="H14" s="867"/>
      <c r="I14" s="867"/>
      <c r="J14" s="867"/>
      <c r="K14" s="867"/>
      <c r="L14" s="867"/>
      <c r="M14" s="867"/>
      <c r="N14" s="867"/>
      <c r="O14" s="867"/>
      <c r="P14" s="867"/>
      <c r="Q14" s="867"/>
      <c r="R14" s="867"/>
      <c r="S14" s="867"/>
      <c r="T14" s="867"/>
      <c r="U14" s="867"/>
      <c r="V14" s="867"/>
      <c r="W14" s="867"/>
      <c r="X14" s="867"/>
      <c r="Y14" s="867"/>
      <c r="Z14" s="867"/>
      <c r="AA14" s="867"/>
      <c r="AB14" s="867"/>
      <c r="AC14" s="867"/>
      <c r="AD14" s="867"/>
      <c r="AE14" s="867"/>
      <c r="AF14" s="867"/>
      <c r="AG14" s="867"/>
      <c r="AH14" s="867"/>
      <c r="AI14" s="867"/>
      <c r="AJ14" s="867"/>
      <c r="AK14" s="867"/>
      <c r="AL14" s="867"/>
      <c r="AM14" s="867"/>
      <c r="AN14" s="867"/>
      <c r="AO14" s="867"/>
      <c r="AP14" s="867"/>
      <c r="AQ14" s="867"/>
      <c r="AR14" s="92"/>
    </row>
    <row r="15" spans="1:75" ht="12" customHeight="1" x14ac:dyDescent="0.2">
      <c r="A15" s="94"/>
      <c r="B15" s="867" t="s">
        <v>1253</v>
      </c>
      <c r="C15" s="867"/>
      <c r="D15" s="867"/>
      <c r="E15" s="867"/>
      <c r="F15" s="867"/>
      <c r="G15" s="867"/>
      <c r="H15" s="867"/>
      <c r="I15" s="867"/>
      <c r="J15" s="867"/>
      <c r="K15" s="867"/>
      <c r="L15" s="867"/>
      <c r="M15" s="867"/>
      <c r="N15" s="867"/>
      <c r="O15" s="867"/>
      <c r="P15" s="867"/>
      <c r="Q15" s="867"/>
      <c r="R15" s="867"/>
      <c r="S15" s="867"/>
      <c r="T15" s="867"/>
      <c r="U15" s="867"/>
      <c r="V15" s="867"/>
      <c r="W15" s="867"/>
      <c r="X15" s="867"/>
      <c r="Y15" s="867"/>
      <c r="Z15" s="867"/>
      <c r="AA15" s="867"/>
      <c r="AB15" s="867"/>
      <c r="AC15" s="867"/>
      <c r="AD15" s="867"/>
      <c r="AE15" s="867"/>
      <c r="AF15" s="867"/>
      <c r="AG15" s="867"/>
      <c r="AH15" s="867"/>
      <c r="AI15" s="867"/>
      <c r="AJ15" s="867"/>
      <c r="AK15" s="867"/>
      <c r="AL15" s="867"/>
      <c r="AM15" s="867"/>
      <c r="AN15" s="867"/>
      <c r="AO15" s="867"/>
      <c r="AP15" s="867"/>
      <c r="AQ15" s="867"/>
      <c r="AR15" s="92"/>
    </row>
    <row r="16" spans="1:75" ht="12" customHeight="1" x14ac:dyDescent="0.2">
      <c r="A16" s="94"/>
      <c r="B16" s="867"/>
      <c r="C16" s="867"/>
      <c r="D16" s="867"/>
      <c r="E16" s="867"/>
      <c r="F16" s="867"/>
      <c r="G16" s="867"/>
      <c r="H16" s="867"/>
      <c r="I16" s="867"/>
      <c r="J16" s="867"/>
      <c r="K16" s="867"/>
      <c r="L16" s="867"/>
      <c r="M16" s="867"/>
      <c r="N16" s="867"/>
      <c r="O16" s="867"/>
      <c r="P16" s="867"/>
      <c r="Q16" s="867"/>
      <c r="R16" s="867"/>
      <c r="S16" s="867"/>
      <c r="T16" s="867"/>
      <c r="U16" s="867"/>
      <c r="V16" s="867"/>
      <c r="W16" s="867"/>
      <c r="X16" s="867"/>
      <c r="Y16" s="867"/>
      <c r="Z16" s="867"/>
      <c r="AA16" s="867"/>
      <c r="AB16" s="867"/>
      <c r="AC16" s="867"/>
      <c r="AD16" s="867"/>
      <c r="AE16" s="867"/>
      <c r="AF16" s="867"/>
      <c r="AG16" s="867"/>
      <c r="AH16" s="867"/>
      <c r="AI16" s="867"/>
      <c r="AJ16" s="867"/>
      <c r="AK16" s="867"/>
      <c r="AL16" s="867"/>
      <c r="AM16" s="867"/>
      <c r="AN16" s="867"/>
      <c r="AO16" s="867"/>
      <c r="AP16" s="867"/>
      <c r="AQ16" s="867"/>
      <c r="AR16" s="92"/>
    </row>
    <row r="17" spans="1:52" ht="12" customHeight="1" x14ac:dyDescent="0.2">
      <c r="A17" s="94"/>
      <c r="B17" s="867"/>
      <c r="C17" s="867"/>
      <c r="D17" s="867"/>
      <c r="E17" s="867"/>
      <c r="F17" s="867"/>
      <c r="G17" s="867"/>
      <c r="H17" s="867"/>
      <c r="I17" s="867"/>
      <c r="J17" s="867"/>
      <c r="K17" s="867"/>
      <c r="L17" s="867"/>
      <c r="M17" s="867"/>
      <c r="N17" s="867"/>
      <c r="O17" s="867"/>
      <c r="P17" s="867"/>
      <c r="Q17" s="867"/>
      <c r="R17" s="867"/>
      <c r="S17" s="867"/>
      <c r="T17" s="867"/>
      <c r="U17" s="867"/>
      <c r="V17" s="867"/>
      <c r="W17" s="867"/>
      <c r="X17" s="867"/>
      <c r="Y17" s="867"/>
      <c r="Z17" s="867"/>
      <c r="AA17" s="867"/>
      <c r="AB17" s="867"/>
      <c r="AC17" s="867"/>
      <c r="AD17" s="867"/>
      <c r="AE17" s="867"/>
      <c r="AF17" s="867"/>
      <c r="AG17" s="867"/>
      <c r="AH17" s="867"/>
      <c r="AI17" s="867"/>
      <c r="AJ17" s="867"/>
      <c r="AK17" s="867"/>
      <c r="AL17" s="867"/>
      <c r="AM17" s="867"/>
      <c r="AN17" s="867"/>
      <c r="AO17" s="867"/>
      <c r="AP17" s="867"/>
      <c r="AQ17" s="867"/>
      <c r="AR17" s="92"/>
    </row>
    <row r="18" spans="1:52" ht="12" customHeight="1" x14ac:dyDescent="0.2">
      <c r="A18" s="94"/>
      <c r="B18" s="867"/>
      <c r="C18" s="867"/>
      <c r="D18" s="867"/>
      <c r="E18" s="867"/>
      <c r="F18" s="867"/>
      <c r="G18" s="867"/>
      <c r="H18" s="867"/>
      <c r="I18" s="867"/>
      <c r="J18" s="867"/>
      <c r="K18" s="867"/>
      <c r="L18" s="867"/>
      <c r="M18" s="867"/>
      <c r="N18" s="867"/>
      <c r="O18" s="867"/>
      <c r="P18" s="867"/>
      <c r="Q18" s="867"/>
      <c r="R18" s="867"/>
      <c r="S18" s="867"/>
      <c r="T18" s="867"/>
      <c r="U18" s="867"/>
      <c r="V18" s="867"/>
      <c r="W18" s="867"/>
      <c r="X18" s="867"/>
      <c r="Y18" s="867"/>
      <c r="Z18" s="867"/>
      <c r="AA18" s="867"/>
      <c r="AB18" s="867"/>
      <c r="AC18" s="867"/>
      <c r="AD18" s="867"/>
      <c r="AE18" s="867"/>
      <c r="AF18" s="867"/>
      <c r="AG18" s="867"/>
      <c r="AH18" s="867"/>
      <c r="AI18" s="867"/>
      <c r="AJ18" s="867"/>
      <c r="AK18" s="867"/>
      <c r="AL18" s="867"/>
      <c r="AM18" s="867"/>
      <c r="AN18" s="867"/>
      <c r="AO18" s="867"/>
      <c r="AP18" s="867"/>
      <c r="AQ18" s="867"/>
      <c r="AR18" s="92"/>
    </row>
    <row r="19" spans="1:52" ht="12" customHeight="1" x14ac:dyDescent="0.2">
      <c r="A19" s="94"/>
      <c r="B19" s="867"/>
      <c r="C19" s="867"/>
      <c r="D19" s="867"/>
      <c r="E19" s="867"/>
      <c r="F19" s="867"/>
      <c r="G19" s="867"/>
      <c r="H19" s="867"/>
      <c r="I19" s="867"/>
      <c r="J19" s="867"/>
      <c r="K19" s="867"/>
      <c r="L19" s="867"/>
      <c r="M19" s="867"/>
      <c r="N19" s="867"/>
      <c r="O19" s="867"/>
      <c r="P19" s="867"/>
      <c r="Q19" s="867"/>
      <c r="R19" s="867"/>
      <c r="S19" s="867"/>
      <c r="T19" s="867"/>
      <c r="U19" s="867"/>
      <c r="V19" s="867"/>
      <c r="W19" s="867"/>
      <c r="X19" s="867"/>
      <c r="Y19" s="867"/>
      <c r="Z19" s="867"/>
      <c r="AA19" s="867"/>
      <c r="AB19" s="867"/>
      <c r="AC19" s="867"/>
      <c r="AD19" s="867"/>
      <c r="AE19" s="867"/>
      <c r="AF19" s="867"/>
      <c r="AG19" s="867"/>
      <c r="AH19" s="867"/>
      <c r="AI19" s="867"/>
      <c r="AJ19" s="867"/>
      <c r="AK19" s="867"/>
      <c r="AL19" s="867"/>
      <c r="AM19" s="867"/>
      <c r="AN19" s="867"/>
      <c r="AO19" s="867"/>
      <c r="AP19" s="867"/>
      <c r="AQ19" s="867"/>
      <c r="AR19" s="92"/>
      <c r="AT19" s="98"/>
      <c r="AU19" s="98"/>
      <c r="AV19" s="98"/>
      <c r="AW19" s="98"/>
      <c r="AX19" s="98"/>
      <c r="AY19" s="98"/>
      <c r="AZ19" s="98"/>
    </row>
    <row r="20" spans="1:52" ht="12" customHeight="1" x14ac:dyDescent="0.2">
      <c r="A20" s="94"/>
      <c r="B20" s="867"/>
      <c r="C20" s="867"/>
      <c r="D20" s="867"/>
      <c r="E20" s="867"/>
      <c r="F20" s="867"/>
      <c r="G20" s="867"/>
      <c r="H20" s="867"/>
      <c r="I20" s="867"/>
      <c r="J20" s="867"/>
      <c r="K20" s="867"/>
      <c r="L20" s="867"/>
      <c r="M20" s="867"/>
      <c r="N20" s="867"/>
      <c r="O20" s="867"/>
      <c r="P20" s="867"/>
      <c r="Q20" s="867"/>
      <c r="R20" s="867"/>
      <c r="S20" s="867"/>
      <c r="T20" s="867"/>
      <c r="U20" s="867"/>
      <c r="V20" s="867"/>
      <c r="W20" s="867"/>
      <c r="X20" s="867"/>
      <c r="Y20" s="867"/>
      <c r="Z20" s="867"/>
      <c r="AA20" s="867"/>
      <c r="AB20" s="867"/>
      <c r="AC20" s="867"/>
      <c r="AD20" s="867"/>
      <c r="AE20" s="867"/>
      <c r="AF20" s="867"/>
      <c r="AG20" s="867"/>
      <c r="AH20" s="867"/>
      <c r="AI20" s="867"/>
      <c r="AJ20" s="867"/>
      <c r="AK20" s="867"/>
      <c r="AL20" s="867"/>
      <c r="AM20" s="867"/>
      <c r="AN20" s="867"/>
      <c r="AO20" s="867"/>
      <c r="AP20" s="867"/>
      <c r="AQ20" s="867"/>
      <c r="AR20" s="92"/>
    </row>
    <row r="21" spans="1:52" ht="12" customHeight="1" x14ac:dyDescent="0.2">
      <c r="A21" s="94"/>
      <c r="B21" s="867"/>
      <c r="C21" s="867"/>
      <c r="D21" s="867"/>
      <c r="E21" s="867"/>
      <c r="F21" s="867"/>
      <c r="G21" s="867"/>
      <c r="H21" s="867"/>
      <c r="I21" s="867"/>
      <c r="J21" s="867"/>
      <c r="K21" s="867"/>
      <c r="L21" s="867"/>
      <c r="M21" s="867"/>
      <c r="N21" s="867"/>
      <c r="O21" s="867"/>
      <c r="P21" s="867"/>
      <c r="Q21" s="867"/>
      <c r="R21" s="867"/>
      <c r="S21" s="867"/>
      <c r="T21" s="867"/>
      <c r="U21" s="867"/>
      <c r="V21" s="867"/>
      <c r="W21" s="867"/>
      <c r="X21" s="867"/>
      <c r="Y21" s="867"/>
      <c r="Z21" s="867"/>
      <c r="AA21" s="867"/>
      <c r="AB21" s="867"/>
      <c r="AC21" s="867"/>
      <c r="AD21" s="867"/>
      <c r="AE21" s="867"/>
      <c r="AF21" s="867"/>
      <c r="AG21" s="867"/>
      <c r="AH21" s="867"/>
      <c r="AI21" s="867"/>
      <c r="AJ21" s="867"/>
      <c r="AK21" s="867"/>
      <c r="AL21" s="867"/>
      <c r="AM21" s="867"/>
      <c r="AN21" s="867"/>
      <c r="AO21" s="867"/>
      <c r="AP21" s="867"/>
      <c r="AQ21" s="867"/>
      <c r="AR21" s="92"/>
      <c r="AT21" s="98"/>
      <c r="AU21" s="98"/>
      <c r="AV21" s="98"/>
      <c r="AW21" s="98"/>
      <c r="AX21" s="98"/>
      <c r="AY21" s="98"/>
      <c r="AZ21" s="98"/>
    </row>
    <row r="22" spans="1:52" ht="9" customHeight="1" x14ac:dyDescent="0.2">
      <c r="A22" s="94"/>
      <c r="B22" s="867"/>
      <c r="C22" s="867"/>
      <c r="D22" s="867"/>
      <c r="E22" s="867"/>
      <c r="F22" s="867"/>
      <c r="G22" s="867"/>
      <c r="H22" s="867"/>
      <c r="I22" s="867"/>
      <c r="J22" s="867"/>
      <c r="K22" s="867"/>
      <c r="L22" s="867"/>
      <c r="M22" s="867"/>
      <c r="N22" s="867"/>
      <c r="O22" s="867"/>
      <c r="P22" s="867"/>
      <c r="Q22" s="867"/>
      <c r="R22" s="867"/>
      <c r="S22" s="867"/>
      <c r="T22" s="867"/>
      <c r="U22" s="867"/>
      <c r="V22" s="867"/>
      <c r="W22" s="867"/>
      <c r="X22" s="867"/>
      <c r="Y22" s="867"/>
      <c r="Z22" s="867"/>
      <c r="AA22" s="867"/>
      <c r="AB22" s="867"/>
      <c r="AC22" s="867"/>
      <c r="AD22" s="867"/>
      <c r="AE22" s="867"/>
      <c r="AF22" s="867"/>
      <c r="AG22" s="867"/>
      <c r="AH22" s="867"/>
      <c r="AI22" s="867"/>
      <c r="AJ22" s="867"/>
      <c r="AK22" s="867"/>
      <c r="AL22" s="867"/>
      <c r="AM22" s="867"/>
      <c r="AN22" s="867"/>
      <c r="AO22" s="867"/>
      <c r="AP22" s="867"/>
      <c r="AQ22" s="867"/>
      <c r="AR22" s="92"/>
      <c r="AS22" s="117"/>
    </row>
    <row r="23" spans="1:52" ht="12" customHeight="1" x14ac:dyDescent="0.2">
      <c r="A23" s="94"/>
      <c r="B23" s="90">
        <v>1</v>
      </c>
      <c r="C23" s="15" t="s">
        <v>470</v>
      </c>
      <c r="AR23" s="92"/>
    </row>
    <row r="24" spans="1:52" ht="12" customHeight="1" x14ac:dyDescent="0.2">
      <c r="A24" s="94"/>
      <c r="C24" s="898" t="s">
        <v>471</v>
      </c>
      <c r="D24" s="898"/>
      <c r="E24" s="898"/>
      <c r="F24" s="898"/>
      <c r="G24" s="898"/>
      <c r="H24" s="898"/>
      <c r="I24" s="898"/>
      <c r="J24" s="898"/>
      <c r="K24" s="898"/>
      <c r="L24" s="898"/>
      <c r="M24" s="898"/>
      <c r="N24" s="898"/>
      <c r="O24" s="898"/>
      <c r="P24" s="898"/>
      <c r="Q24" s="898"/>
      <c r="R24" s="898"/>
      <c r="S24" s="898"/>
      <c r="T24" s="898"/>
      <c r="U24" s="898"/>
      <c r="V24" s="898"/>
      <c r="W24" s="898"/>
      <c r="X24" s="898"/>
      <c r="Y24" s="898"/>
      <c r="Z24" s="898"/>
      <c r="AA24" s="898"/>
      <c r="AB24" s="898"/>
      <c r="AC24" s="898"/>
      <c r="AD24" s="898"/>
      <c r="AE24" s="898"/>
      <c r="AF24" s="898"/>
      <c r="AG24" s="898"/>
      <c r="AH24" s="898"/>
      <c r="AI24" s="898"/>
      <c r="AJ24" s="898"/>
      <c r="AK24" s="898"/>
      <c r="AL24" s="898"/>
      <c r="AM24" s="898"/>
      <c r="AN24" s="898"/>
      <c r="AO24" s="898"/>
      <c r="AP24" s="898"/>
      <c r="AQ24" s="898"/>
      <c r="AR24" s="92"/>
    </row>
    <row r="25" spans="1:52" ht="12" customHeight="1" x14ac:dyDescent="0.2">
      <c r="A25" s="94"/>
      <c r="C25" s="898"/>
      <c r="D25" s="898"/>
      <c r="E25" s="898"/>
      <c r="F25" s="898"/>
      <c r="G25" s="898"/>
      <c r="H25" s="898"/>
      <c r="I25" s="898"/>
      <c r="J25" s="898"/>
      <c r="K25" s="898"/>
      <c r="L25" s="898"/>
      <c r="M25" s="898"/>
      <c r="N25" s="898"/>
      <c r="O25" s="898"/>
      <c r="P25" s="898"/>
      <c r="Q25" s="898"/>
      <c r="R25" s="898"/>
      <c r="S25" s="898"/>
      <c r="T25" s="898"/>
      <c r="U25" s="898"/>
      <c r="V25" s="898"/>
      <c r="W25" s="898"/>
      <c r="X25" s="898"/>
      <c r="Y25" s="898"/>
      <c r="Z25" s="898"/>
      <c r="AA25" s="898"/>
      <c r="AB25" s="898"/>
      <c r="AC25" s="898"/>
      <c r="AD25" s="898"/>
      <c r="AE25" s="898"/>
      <c r="AF25" s="898"/>
      <c r="AG25" s="898"/>
      <c r="AH25" s="898"/>
      <c r="AI25" s="898"/>
      <c r="AJ25" s="898"/>
      <c r="AK25" s="898"/>
      <c r="AL25" s="898"/>
      <c r="AM25" s="898"/>
      <c r="AN25" s="898"/>
      <c r="AO25" s="898"/>
      <c r="AP25" s="898"/>
      <c r="AQ25" s="898"/>
      <c r="AR25" s="92"/>
    </row>
    <row r="26" spans="1:52" ht="10" customHeight="1" x14ac:dyDescent="0.2">
      <c r="A26" s="94"/>
      <c r="AR26" s="92"/>
    </row>
    <row r="27" spans="1:52" ht="12" customHeight="1" x14ac:dyDescent="0.2">
      <c r="A27" s="94"/>
      <c r="B27" s="90">
        <v>2</v>
      </c>
      <c r="C27" s="898" t="s">
        <v>472</v>
      </c>
      <c r="D27" s="898"/>
      <c r="E27" s="898"/>
      <c r="F27" s="898"/>
      <c r="G27" s="898"/>
      <c r="H27" s="898"/>
      <c r="I27" s="898"/>
      <c r="J27" s="898"/>
      <c r="K27" s="898"/>
      <c r="L27" s="898"/>
      <c r="M27" s="898"/>
      <c r="N27" s="898"/>
      <c r="O27" s="898"/>
      <c r="P27" s="898"/>
      <c r="Q27" s="898"/>
      <c r="R27" s="898"/>
      <c r="S27" s="898"/>
      <c r="T27" s="898"/>
      <c r="U27" s="898"/>
      <c r="V27" s="898"/>
      <c r="W27" s="898"/>
      <c r="X27" s="898"/>
      <c r="Y27" s="898"/>
      <c r="Z27" s="898"/>
      <c r="AA27" s="898"/>
      <c r="AB27" s="898"/>
      <c r="AC27" s="898"/>
      <c r="AD27" s="898"/>
      <c r="AE27" s="898"/>
      <c r="AF27" s="898"/>
      <c r="AG27" s="898"/>
      <c r="AH27" s="898"/>
      <c r="AI27" s="898"/>
      <c r="AJ27" s="898"/>
      <c r="AK27" s="898"/>
      <c r="AL27" s="898"/>
      <c r="AM27" s="898"/>
      <c r="AN27" s="898"/>
      <c r="AO27" s="898"/>
      <c r="AP27" s="898"/>
      <c r="AQ27" s="898"/>
      <c r="AR27" s="92"/>
    </row>
    <row r="28" spans="1:52" ht="12" customHeight="1" x14ac:dyDescent="0.2">
      <c r="A28" s="94"/>
      <c r="C28" s="898"/>
      <c r="D28" s="898"/>
      <c r="E28" s="898"/>
      <c r="F28" s="898"/>
      <c r="G28" s="898"/>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8"/>
      <c r="AK28" s="898"/>
      <c r="AL28" s="898"/>
      <c r="AM28" s="898"/>
      <c r="AN28" s="898"/>
      <c r="AO28" s="898"/>
      <c r="AP28" s="898"/>
      <c r="AQ28" s="898"/>
      <c r="AR28" s="92"/>
    </row>
    <row r="29" spans="1:52" ht="12" customHeight="1" x14ac:dyDescent="0.2">
      <c r="A29" s="94"/>
      <c r="C29" s="1171" t="s">
        <v>473</v>
      </c>
      <c r="D29" s="1171"/>
      <c r="E29" s="1171"/>
      <c r="F29" s="1171"/>
      <c r="G29" s="1171"/>
      <c r="H29" s="1171"/>
      <c r="I29" s="1171"/>
      <c r="J29" s="1171"/>
      <c r="K29" s="1171"/>
      <c r="L29" s="1171"/>
      <c r="M29" s="1171"/>
      <c r="N29" s="1171"/>
      <c r="O29" s="1171"/>
      <c r="P29" s="1171"/>
      <c r="Q29" s="1171"/>
      <c r="R29" s="1171"/>
      <c r="S29" s="1171"/>
      <c r="T29" s="1171"/>
      <c r="U29" s="1171"/>
      <c r="V29" s="1171"/>
      <c r="W29" s="1171"/>
      <c r="X29" s="1171"/>
      <c r="Y29" s="1171"/>
      <c r="Z29" s="1171"/>
      <c r="AA29" s="1171"/>
      <c r="AB29" s="1171"/>
      <c r="AC29" s="1171"/>
      <c r="AD29" s="1171"/>
      <c r="AE29" s="1171"/>
      <c r="AF29" s="1171"/>
      <c r="AG29" s="1171"/>
      <c r="AH29" s="1171"/>
      <c r="AI29" s="1171"/>
      <c r="AJ29" s="1171"/>
      <c r="AK29" s="1171"/>
      <c r="AL29" s="1171"/>
      <c r="AM29" s="1171"/>
      <c r="AN29" s="1171"/>
      <c r="AO29" s="1171"/>
      <c r="AP29" s="1171"/>
      <c r="AQ29" s="1171"/>
      <c r="AR29" s="92"/>
    </row>
    <row r="30" spans="1:52" ht="12" customHeight="1" x14ac:dyDescent="0.2">
      <c r="A30" s="94"/>
      <c r="C30" s="1171"/>
      <c r="D30" s="1171"/>
      <c r="E30" s="1171"/>
      <c r="F30" s="1171"/>
      <c r="G30" s="1171"/>
      <c r="H30" s="1171"/>
      <c r="I30" s="1171"/>
      <c r="J30" s="1171"/>
      <c r="K30" s="1171"/>
      <c r="L30" s="1171"/>
      <c r="M30" s="1171"/>
      <c r="N30" s="1171"/>
      <c r="O30" s="1171"/>
      <c r="P30" s="1171"/>
      <c r="Q30" s="1171"/>
      <c r="R30" s="1171"/>
      <c r="S30" s="1171"/>
      <c r="T30" s="1171"/>
      <c r="U30" s="1171"/>
      <c r="V30" s="1171"/>
      <c r="W30" s="1171"/>
      <c r="X30" s="1171"/>
      <c r="Y30" s="1171"/>
      <c r="Z30" s="1171"/>
      <c r="AA30" s="1171"/>
      <c r="AB30" s="1171"/>
      <c r="AC30" s="1171"/>
      <c r="AD30" s="1171"/>
      <c r="AE30" s="1171"/>
      <c r="AF30" s="1171"/>
      <c r="AG30" s="1171"/>
      <c r="AH30" s="1171"/>
      <c r="AI30" s="1171"/>
      <c r="AJ30" s="1171"/>
      <c r="AK30" s="1171"/>
      <c r="AL30" s="1171"/>
      <c r="AM30" s="1171"/>
      <c r="AN30" s="1171"/>
      <c r="AO30" s="1171"/>
      <c r="AP30" s="1171"/>
      <c r="AQ30" s="1171"/>
      <c r="AR30" s="92"/>
    </row>
    <row r="31" spans="1:52" ht="10" customHeight="1" x14ac:dyDescent="0.2">
      <c r="A31" s="94"/>
      <c r="AR31" s="92"/>
    </row>
    <row r="32" spans="1:52" ht="13.5" customHeight="1" x14ac:dyDescent="0.2">
      <c r="A32" s="94"/>
      <c r="B32" s="90">
        <v>3</v>
      </c>
      <c r="C32" s="898" t="s">
        <v>475</v>
      </c>
      <c r="D32" s="898"/>
      <c r="E32" s="898"/>
      <c r="F32" s="898"/>
      <c r="G32" s="898"/>
      <c r="H32" s="898"/>
      <c r="I32" s="898"/>
      <c r="J32" s="898"/>
      <c r="K32" s="898"/>
      <c r="L32" s="898"/>
      <c r="M32" s="898"/>
      <c r="N32" s="898"/>
      <c r="O32" s="898"/>
      <c r="P32" s="898"/>
      <c r="Q32" s="898"/>
      <c r="R32" s="898"/>
      <c r="S32" s="898"/>
      <c r="T32" s="898"/>
      <c r="U32" s="898"/>
      <c r="V32" s="898"/>
      <c r="W32" s="898"/>
      <c r="X32" s="898"/>
      <c r="Y32" s="898"/>
      <c r="Z32" s="898"/>
      <c r="AA32" s="898"/>
      <c r="AB32" s="898"/>
      <c r="AC32" s="898"/>
      <c r="AD32" s="898"/>
      <c r="AE32" s="898"/>
      <c r="AF32" s="898"/>
      <c r="AG32" s="898"/>
      <c r="AH32" s="898"/>
      <c r="AI32" s="898"/>
      <c r="AJ32" s="898"/>
      <c r="AK32" s="898"/>
      <c r="AL32" s="898"/>
      <c r="AM32" s="898"/>
      <c r="AN32" s="898"/>
      <c r="AO32" s="898"/>
      <c r="AP32" s="898"/>
      <c r="AQ32" s="898"/>
      <c r="AR32" s="92"/>
    </row>
    <row r="33" spans="1:44" ht="12" customHeight="1" x14ac:dyDescent="0.2">
      <c r="A33" s="94"/>
      <c r="C33" s="1171" t="s">
        <v>474</v>
      </c>
      <c r="D33" s="1171"/>
      <c r="E33" s="1171"/>
      <c r="F33" s="1171"/>
      <c r="G33" s="1171"/>
      <c r="H33" s="1171"/>
      <c r="I33" s="1171"/>
      <c r="J33" s="1171"/>
      <c r="K33" s="1171"/>
      <c r="L33" s="1171"/>
      <c r="M33" s="1171"/>
      <c r="N33" s="1171"/>
      <c r="O33" s="1171"/>
      <c r="P33" s="1171"/>
      <c r="Q33" s="1171"/>
      <c r="R33" s="1171"/>
      <c r="S33" s="1171"/>
      <c r="T33" s="1171"/>
      <c r="U33" s="1171"/>
      <c r="V33" s="1171"/>
      <c r="W33" s="1171"/>
      <c r="X33" s="1171"/>
      <c r="Y33" s="1171"/>
      <c r="Z33" s="1171"/>
      <c r="AA33" s="1171"/>
      <c r="AB33" s="1171"/>
      <c r="AC33" s="1171"/>
      <c r="AD33" s="1171"/>
      <c r="AE33" s="1171"/>
      <c r="AF33" s="1171"/>
      <c r="AG33" s="1171"/>
      <c r="AH33" s="1171"/>
      <c r="AI33" s="1171"/>
      <c r="AJ33" s="1171"/>
      <c r="AK33" s="1171"/>
      <c r="AL33" s="1171"/>
      <c r="AM33" s="1171"/>
      <c r="AN33" s="1171"/>
      <c r="AO33" s="1171"/>
      <c r="AP33" s="1171"/>
      <c r="AQ33" s="1171"/>
      <c r="AR33" s="92"/>
    </row>
    <row r="34" spans="1:44" ht="10" customHeight="1" x14ac:dyDescent="0.2">
      <c r="A34" s="94"/>
      <c r="AR34" s="92"/>
    </row>
    <row r="35" spans="1:44" ht="12" customHeight="1" x14ac:dyDescent="0.2">
      <c r="A35" s="94"/>
      <c r="B35" s="90">
        <v>4</v>
      </c>
      <c r="C35" s="898" t="s">
        <v>476</v>
      </c>
      <c r="D35" s="898"/>
      <c r="E35" s="898"/>
      <c r="F35" s="898"/>
      <c r="G35" s="898"/>
      <c r="H35" s="898"/>
      <c r="I35" s="898"/>
      <c r="J35" s="898"/>
      <c r="K35" s="898"/>
      <c r="L35" s="898"/>
      <c r="M35" s="898"/>
      <c r="N35" s="898"/>
      <c r="O35" s="898"/>
      <c r="P35" s="898"/>
      <c r="Q35" s="898"/>
      <c r="R35" s="898"/>
      <c r="S35" s="898"/>
      <c r="T35" s="898"/>
      <c r="U35" s="898"/>
      <c r="V35" s="898"/>
      <c r="W35" s="898"/>
      <c r="X35" s="898"/>
      <c r="Y35" s="898"/>
      <c r="Z35" s="898"/>
      <c r="AA35" s="898"/>
      <c r="AB35" s="898"/>
      <c r="AC35" s="898"/>
      <c r="AD35" s="898"/>
      <c r="AE35" s="898"/>
      <c r="AF35" s="898"/>
      <c r="AG35" s="898"/>
      <c r="AH35" s="898"/>
      <c r="AI35" s="898"/>
      <c r="AJ35" s="898"/>
      <c r="AK35" s="898"/>
      <c r="AL35" s="898"/>
      <c r="AM35" s="898"/>
      <c r="AN35" s="898"/>
      <c r="AO35" s="898"/>
      <c r="AP35" s="898"/>
      <c r="AQ35" s="898"/>
      <c r="AR35" s="92"/>
    </row>
    <row r="36" spans="1:44" ht="12" customHeight="1" x14ac:dyDescent="0.2">
      <c r="A36" s="94"/>
      <c r="C36" s="898"/>
      <c r="D36" s="898"/>
      <c r="E36" s="898"/>
      <c r="F36" s="898"/>
      <c r="G36" s="898"/>
      <c r="H36" s="898"/>
      <c r="I36" s="898"/>
      <c r="J36" s="898"/>
      <c r="K36" s="898"/>
      <c r="L36" s="898"/>
      <c r="M36" s="898"/>
      <c r="N36" s="898"/>
      <c r="O36" s="898"/>
      <c r="P36" s="898"/>
      <c r="Q36" s="898"/>
      <c r="R36" s="898"/>
      <c r="S36" s="898"/>
      <c r="T36" s="898"/>
      <c r="U36" s="898"/>
      <c r="V36" s="898"/>
      <c r="W36" s="898"/>
      <c r="X36" s="898"/>
      <c r="Y36" s="898"/>
      <c r="Z36" s="898"/>
      <c r="AA36" s="898"/>
      <c r="AB36" s="898"/>
      <c r="AC36" s="898"/>
      <c r="AD36" s="898"/>
      <c r="AE36" s="898"/>
      <c r="AF36" s="898"/>
      <c r="AG36" s="898"/>
      <c r="AH36" s="898"/>
      <c r="AI36" s="898"/>
      <c r="AJ36" s="898"/>
      <c r="AK36" s="898"/>
      <c r="AL36" s="898"/>
      <c r="AM36" s="898"/>
      <c r="AN36" s="898"/>
      <c r="AO36" s="898"/>
      <c r="AP36" s="898"/>
      <c r="AQ36" s="898"/>
      <c r="AR36" s="92"/>
    </row>
    <row r="37" spans="1:44" ht="12" customHeight="1" x14ac:dyDescent="0.2">
      <c r="A37" s="94"/>
      <c r="C37" s="1171" t="s">
        <v>477</v>
      </c>
      <c r="D37" s="1171"/>
      <c r="E37" s="1171"/>
      <c r="F37" s="1171"/>
      <c r="G37" s="1171"/>
      <c r="H37" s="1171"/>
      <c r="I37" s="1171"/>
      <c r="J37" s="1171"/>
      <c r="K37" s="1171"/>
      <c r="L37" s="1171"/>
      <c r="M37" s="1171"/>
      <c r="N37" s="1171"/>
      <c r="O37" s="1171"/>
      <c r="P37" s="1171"/>
      <c r="Q37" s="1171"/>
      <c r="R37" s="1171"/>
      <c r="S37" s="1171"/>
      <c r="T37" s="1171"/>
      <c r="U37" s="1171"/>
      <c r="V37" s="1171"/>
      <c r="W37" s="1171"/>
      <c r="X37" s="1171"/>
      <c r="Y37" s="1171"/>
      <c r="Z37" s="1171"/>
      <c r="AA37" s="1171"/>
      <c r="AB37" s="1171"/>
      <c r="AC37" s="1171"/>
      <c r="AD37" s="1171"/>
      <c r="AE37" s="1171"/>
      <c r="AF37" s="1171"/>
      <c r="AG37" s="1171"/>
      <c r="AH37" s="1171"/>
      <c r="AI37" s="1171"/>
      <c r="AJ37" s="1171"/>
      <c r="AK37" s="1171"/>
      <c r="AL37" s="1171"/>
      <c r="AM37" s="1171"/>
      <c r="AN37" s="1171"/>
      <c r="AO37" s="1171"/>
      <c r="AP37" s="1171"/>
      <c r="AQ37" s="1171"/>
      <c r="AR37" s="92"/>
    </row>
    <row r="38" spans="1:44" ht="12" customHeight="1" x14ac:dyDescent="0.2">
      <c r="A38" s="94"/>
      <c r="C38" s="1171"/>
      <c r="D38" s="1171"/>
      <c r="E38" s="1171"/>
      <c r="F38" s="1171"/>
      <c r="G38" s="1171"/>
      <c r="H38" s="1171"/>
      <c r="I38" s="1171"/>
      <c r="J38" s="1171"/>
      <c r="K38" s="1171"/>
      <c r="L38" s="1171"/>
      <c r="M38" s="1171"/>
      <c r="N38" s="1171"/>
      <c r="O38" s="1171"/>
      <c r="P38" s="1171"/>
      <c r="Q38" s="1171"/>
      <c r="R38" s="1171"/>
      <c r="S38" s="1171"/>
      <c r="T38" s="1171"/>
      <c r="U38" s="1171"/>
      <c r="V38" s="1171"/>
      <c r="W38" s="1171"/>
      <c r="X38" s="1171"/>
      <c r="Y38" s="1171"/>
      <c r="Z38" s="1171"/>
      <c r="AA38" s="1171"/>
      <c r="AB38" s="1171"/>
      <c r="AC38" s="1171"/>
      <c r="AD38" s="1171"/>
      <c r="AE38" s="1171"/>
      <c r="AF38" s="1171"/>
      <c r="AG38" s="1171"/>
      <c r="AH38" s="1171"/>
      <c r="AI38" s="1171"/>
      <c r="AJ38" s="1171"/>
      <c r="AK38" s="1171"/>
      <c r="AL38" s="1171"/>
      <c r="AM38" s="1171"/>
      <c r="AN38" s="1171"/>
      <c r="AO38" s="1171"/>
      <c r="AP38" s="1171"/>
      <c r="AQ38" s="1171"/>
      <c r="AR38" s="92"/>
    </row>
    <row r="39" spans="1:44" ht="10" customHeight="1" x14ac:dyDescent="0.2">
      <c r="A39" s="94"/>
      <c r="AR39" s="92"/>
    </row>
    <row r="40" spans="1:44" ht="12" customHeight="1" x14ac:dyDescent="0.2">
      <c r="A40" s="94"/>
      <c r="B40" s="90">
        <v>5</v>
      </c>
      <c r="C40" s="898" t="s">
        <v>478</v>
      </c>
      <c r="D40" s="898"/>
      <c r="E40" s="898"/>
      <c r="F40" s="898"/>
      <c r="G40" s="898"/>
      <c r="H40" s="898"/>
      <c r="I40" s="898"/>
      <c r="J40" s="898"/>
      <c r="K40" s="898"/>
      <c r="L40" s="898"/>
      <c r="M40" s="898"/>
      <c r="N40" s="898"/>
      <c r="O40" s="898"/>
      <c r="P40" s="898"/>
      <c r="Q40" s="898"/>
      <c r="R40" s="898"/>
      <c r="S40" s="898"/>
      <c r="T40" s="898"/>
      <c r="U40" s="898"/>
      <c r="V40" s="898"/>
      <c r="W40" s="898"/>
      <c r="X40" s="898"/>
      <c r="Y40" s="898"/>
      <c r="Z40" s="898"/>
      <c r="AA40" s="898"/>
      <c r="AB40" s="898"/>
      <c r="AC40" s="898"/>
      <c r="AD40" s="898"/>
      <c r="AE40" s="898"/>
      <c r="AF40" s="898"/>
      <c r="AG40" s="898"/>
      <c r="AH40" s="898"/>
      <c r="AI40" s="898"/>
      <c r="AJ40" s="898"/>
      <c r="AK40" s="898"/>
      <c r="AL40" s="898"/>
      <c r="AM40" s="898"/>
      <c r="AN40" s="898"/>
      <c r="AO40" s="898"/>
      <c r="AP40" s="898"/>
      <c r="AQ40" s="898"/>
      <c r="AR40" s="92"/>
    </row>
    <row r="41" spans="1:44" ht="12" customHeight="1" x14ac:dyDescent="0.2">
      <c r="A41" s="94"/>
      <c r="C41" s="898"/>
      <c r="D41" s="898"/>
      <c r="E41" s="898"/>
      <c r="F41" s="898"/>
      <c r="G41" s="898"/>
      <c r="H41" s="898"/>
      <c r="I41" s="898"/>
      <c r="J41" s="898"/>
      <c r="K41" s="898"/>
      <c r="L41" s="898"/>
      <c r="M41" s="898"/>
      <c r="N41" s="898"/>
      <c r="O41" s="898"/>
      <c r="P41" s="898"/>
      <c r="Q41" s="898"/>
      <c r="R41" s="898"/>
      <c r="S41" s="898"/>
      <c r="T41" s="898"/>
      <c r="U41" s="898"/>
      <c r="V41" s="898"/>
      <c r="W41" s="898"/>
      <c r="X41" s="898"/>
      <c r="Y41" s="898"/>
      <c r="Z41" s="898"/>
      <c r="AA41" s="898"/>
      <c r="AB41" s="898"/>
      <c r="AC41" s="898"/>
      <c r="AD41" s="898"/>
      <c r="AE41" s="898"/>
      <c r="AF41" s="898"/>
      <c r="AG41" s="898"/>
      <c r="AH41" s="898"/>
      <c r="AI41" s="898"/>
      <c r="AJ41" s="898"/>
      <c r="AK41" s="898"/>
      <c r="AL41" s="898"/>
      <c r="AM41" s="898"/>
      <c r="AN41" s="898"/>
      <c r="AO41" s="898"/>
      <c r="AP41" s="898"/>
      <c r="AQ41" s="898"/>
      <c r="AR41" s="92"/>
    </row>
    <row r="42" spans="1:44" s="119" customFormat="1" ht="12" customHeight="1" x14ac:dyDescent="0.2">
      <c r="A42" s="94"/>
      <c r="B42" s="15"/>
      <c r="C42" s="1171" t="s">
        <v>479</v>
      </c>
      <c r="D42" s="1171"/>
      <c r="E42" s="1171"/>
      <c r="F42" s="1171"/>
      <c r="G42" s="1171"/>
      <c r="H42" s="1171"/>
      <c r="I42" s="1171"/>
      <c r="J42" s="1171"/>
      <c r="K42" s="1171"/>
      <c r="L42" s="1171"/>
      <c r="M42" s="1171"/>
      <c r="N42" s="1171"/>
      <c r="O42" s="1171"/>
      <c r="P42" s="1171"/>
      <c r="Q42" s="1171"/>
      <c r="R42" s="1171"/>
      <c r="S42" s="1171"/>
      <c r="T42" s="1171"/>
      <c r="U42" s="1171"/>
      <c r="V42" s="1171"/>
      <c r="W42" s="1171"/>
      <c r="X42" s="1171"/>
      <c r="Y42" s="1171"/>
      <c r="Z42" s="1171"/>
      <c r="AA42" s="1171"/>
      <c r="AB42" s="1171"/>
      <c r="AC42" s="1171"/>
      <c r="AD42" s="1171"/>
      <c r="AE42" s="1171"/>
      <c r="AF42" s="1171"/>
      <c r="AG42" s="1171"/>
      <c r="AH42" s="1171"/>
      <c r="AI42" s="1171"/>
      <c r="AJ42" s="1171"/>
      <c r="AK42" s="1171"/>
      <c r="AL42" s="1171"/>
      <c r="AM42" s="1171"/>
      <c r="AN42" s="1171"/>
      <c r="AO42" s="1171"/>
      <c r="AP42" s="1171"/>
      <c r="AQ42" s="1171"/>
      <c r="AR42" s="92"/>
    </row>
    <row r="43" spans="1:44" ht="12" customHeight="1" x14ac:dyDescent="0.2">
      <c r="A43" s="94"/>
      <c r="C43" s="1171"/>
      <c r="D43" s="1171"/>
      <c r="E43" s="1171"/>
      <c r="F43" s="1171"/>
      <c r="G43" s="1171"/>
      <c r="H43" s="1171"/>
      <c r="I43" s="1171"/>
      <c r="J43" s="1171"/>
      <c r="K43" s="1171"/>
      <c r="L43" s="1171"/>
      <c r="M43" s="1171"/>
      <c r="N43" s="1171"/>
      <c r="O43" s="1171"/>
      <c r="P43" s="1171"/>
      <c r="Q43" s="1171"/>
      <c r="R43" s="1171"/>
      <c r="S43" s="1171"/>
      <c r="T43" s="1171"/>
      <c r="U43" s="1171"/>
      <c r="V43" s="1171"/>
      <c r="W43" s="1171"/>
      <c r="X43" s="1171"/>
      <c r="Y43" s="1171"/>
      <c r="Z43" s="1171"/>
      <c r="AA43" s="1171"/>
      <c r="AB43" s="1171"/>
      <c r="AC43" s="1171"/>
      <c r="AD43" s="1171"/>
      <c r="AE43" s="1171"/>
      <c r="AF43" s="1171"/>
      <c r="AG43" s="1171"/>
      <c r="AH43" s="1171"/>
      <c r="AI43" s="1171"/>
      <c r="AJ43" s="1171"/>
      <c r="AK43" s="1171"/>
      <c r="AL43" s="1171"/>
      <c r="AM43" s="1171"/>
      <c r="AN43" s="1171"/>
      <c r="AO43" s="1171"/>
      <c r="AP43" s="1171"/>
      <c r="AQ43" s="1171"/>
      <c r="AR43" s="92"/>
    </row>
    <row r="44" spans="1:44" ht="10" customHeight="1" x14ac:dyDescent="0.2">
      <c r="A44" s="94"/>
      <c r="AR44" s="92"/>
    </row>
    <row r="45" spans="1:44" ht="12" customHeight="1" x14ac:dyDescent="0.2">
      <c r="A45" s="94"/>
      <c r="B45" s="898" t="s">
        <v>1041</v>
      </c>
      <c r="C45" s="898"/>
      <c r="D45" s="898"/>
      <c r="E45" s="898"/>
      <c r="F45" s="898"/>
      <c r="G45" s="898"/>
      <c r="H45" s="898"/>
      <c r="I45" s="898"/>
      <c r="J45" s="898"/>
      <c r="K45" s="898"/>
      <c r="L45" s="898"/>
      <c r="M45" s="898"/>
      <c r="N45" s="898"/>
      <c r="O45" s="898"/>
      <c r="P45" s="898"/>
      <c r="Q45" s="898"/>
      <c r="R45" s="898"/>
      <c r="S45" s="898"/>
      <c r="T45" s="898"/>
      <c r="U45" s="898"/>
      <c r="V45" s="898"/>
      <c r="W45" s="898"/>
      <c r="X45" s="898"/>
      <c r="Y45" s="898"/>
      <c r="Z45" s="898"/>
      <c r="AA45" s="898"/>
      <c r="AB45" s="898"/>
      <c r="AC45" s="898"/>
      <c r="AD45" s="898"/>
      <c r="AE45" s="898"/>
      <c r="AF45" s="898"/>
      <c r="AG45" s="898"/>
      <c r="AH45" s="898"/>
      <c r="AI45" s="898"/>
      <c r="AJ45" s="898"/>
      <c r="AK45" s="898"/>
      <c r="AL45" s="898"/>
      <c r="AM45" s="898"/>
      <c r="AN45" s="898"/>
      <c r="AO45" s="898"/>
      <c r="AP45" s="898"/>
      <c r="AQ45" s="898"/>
      <c r="AR45" s="92"/>
    </row>
    <row r="46" spans="1:44" ht="12" customHeight="1" x14ac:dyDescent="0.2">
      <c r="A46" s="94"/>
      <c r="B46" s="898"/>
      <c r="C46" s="898"/>
      <c r="D46" s="898"/>
      <c r="E46" s="898"/>
      <c r="F46" s="898"/>
      <c r="G46" s="898"/>
      <c r="H46" s="898"/>
      <c r="I46" s="898"/>
      <c r="J46" s="898"/>
      <c r="K46" s="898"/>
      <c r="L46" s="898"/>
      <c r="M46" s="898"/>
      <c r="N46" s="898"/>
      <c r="O46" s="898"/>
      <c r="P46" s="898"/>
      <c r="Q46" s="898"/>
      <c r="R46" s="898"/>
      <c r="S46" s="898"/>
      <c r="T46" s="898"/>
      <c r="U46" s="898"/>
      <c r="V46" s="898"/>
      <c r="W46" s="898"/>
      <c r="X46" s="898"/>
      <c r="Y46" s="898"/>
      <c r="Z46" s="898"/>
      <c r="AA46" s="898"/>
      <c r="AB46" s="898"/>
      <c r="AC46" s="898"/>
      <c r="AD46" s="898"/>
      <c r="AE46" s="898"/>
      <c r="AF46" s="898"/>
      <c r="AG46" s="898"/>
      <c r="AH46" s="898"/>
      <c r="AI46" s="898"/>
      <c r="AJ46" s="898"/>
      <c r="AK46" s="898"/>
      <c r="AL46" s="898"/>
      <c r="AM46" s="898"/>
      <c r="AN46" s="898"/>
      <c r="AO46" s="898"/>
      <c r="AP46" s="898"/>
      <c r="AQ46" s="898"/>
      <c r="AR46" s="92"/>
    </row>
    <row r="47" spans="1:44" ht="12" customHeight="1" x14ac:dyDescent="0.2">
      <c r="A47" s="94"/>
      <c r="B47" s="898"/>
      <c r="C47" s="898"/>
      <c r="D47" s="898"/>
      <c r="E47" s="898"/>
      <c r="F47" s="898"/>
      <c r="G47" s="898"/>
      <c r="H47" s="898"/>
      <c r="I47" s="898"/>
      <c r="J47" s="898"/>
      <c r="K47" s="898"/>
      <c r="L47" s="898"/>
      <c r="M47" s="898"/>
      <c r="N47" s="898"/>
      <c r="O47" s="898"/>
      <c r="P47" s="898"/>
      <c r="Q47" s="898"/>
      <c r="R47" s="898"/>
      <c r="S47" s="898"/>
      <c r="T47" s="898"/>
      <c r="U47" s="898"/>
      <c r="V47" s="898"/>
      <c r="W47" s="898"/>
      <c r="X47" s="898"/>
      <c r="Y47" s="898"/>
      <c r="Z47" s="898"/>
      <c r="AA47" s="898"/>
      <c r="AB47" s="898"/>
      <c r="AC47" s="898"/>
      <c r="AD47" s="898"/>
      <c r="AE47" s="898"/>
      <c r="AF47" s="898"/>
      <c r="AG47" s="898"/>
      <c r="AH47" s="898"/>
      <c r="AI47" s="898"/>
      <c r="AJ47" s="898"/>
      <c r="AK47" s="898"/>
      <c r="AL47" s="898"/>
      <c r="AM47" s="898"/>
      <c r="AN47" s="898"/>
      <c r="AO47" s="898"/>
      <c r="AP47" s="898"/>
      <c r="AQ47" s="898"/>
      <c r="AR47" s="92"/>
    </row>
    <row r="48" spans="1:44" ht="12" customHeight="1" x14ac:dyDescent="0.2">
      <c r="A48" s="94"/>
      <c r="B48" s="898" t="s">
        <v>1042</v>
      </c>
      <c r="C48" s="898"/>
      <c r="D48" s="898"/>
      <c r="E48" s="898"/>
      <c r="F48" s="898"/>
      <c r="G48" s="898"/>
      <c r="H48" s="898"/>
      <c r="I48" s="898"/>
      <c r="J48" s="898"/>
      <c r="K48" s="898"/>
      <c r="L48" s="898"/>
      <c r="M48" s="898"/>
      <c r="N48" s="898"/>
      <c r="O48" s="898"/>
      <c r="P48" s="898"/>
      <c r="Q48" s="898"/>
      <c r="R48" s="898"/>
      <c r="S48" s="898"/>
      <c r="T48" s="898"/>
      <c r="U48" s="898"/>
      <c r="V48" s="898"/>
      <c r="W48" s="898"/>
      <c r="X48" s="898"/>
      <c r="Y48" s="898"/>
      <c r="Z48" s="898"/>
      <c r="AA48" s="898"/>
      <c r="AB48" s="898"/>
      <c r="AC48" s="898"/>
      <c r="AD48" s="898"/>
      <c r="AE48" s="898"/>
      <c r="AF48" s="898"/>
      <c r="AG48" s="898"/>
      <c r="AH48" s="898"/>
      <c r="AI48" s="898"/>
      <c r="AJ48" s="898"/>
      <c r="AK48" s="898"/>
      <c r="AL48" s="898"/>
      <c r="AM48" s="898"/>
      <c r="AN48" s="898"/>
      <c r="AO48" s="898"/>
      <c r="AP48" s="898"/>
      <c r="AQ48" s="898"/>
      <c r="AR48" s="92"/>
    </row>
    <row r="49" spans="1:44" ht="12" customHeight="1" x14ac:dyDescent="0.2">
      <c r="A49" s="94"/>
      <c r="B49" s="898"/>
      <c r="C49" s="898"/>
      <c r="D49" s="898"/>
      <c r="E49" s="898"/>
      <c r="F49" s="898"/>
      <c r="G49" s="898"/>
      <c r="H49" s="898"/>
      <c r="I49" s="898"/>
      <c r="J49" s="898"/>
      <c r="K49" s="898"/>
      <c r="L49" s="898"/>
      <c r="M49" s="898"/>
      <c r="N49" s="898"/>
      <c r="O49" s="898"/>
      <c r="P49" s="898"/>
      <c r="Q49" s="898"/>
      <c r="R49" s="898"/>
      <c r="S49" s="898"/>
      <c r="T49" s="898"/>
      <c r="U49" s="898"/>
      <c r="V49" s="898"/>
      <c r="W49" s="898"/>
      <c r="X49" s="898"/>
      <c r="Y49" s="898"/>
      <c r="Z49" s="898"/>
      <c r="AA49" s="898"/>
      <c r="AB49" s="898"/>
      <c r="AC49" s="898"/>
      <c r="AD49" s="898"/>
      <c r="AE49" s="898"/>
      <c r="AF49" s="898"/>
      <c r="AG49" s="898"/>
      <c r="AH49" s="898"/>
      <c r="AI49" s="898"/>
      <c r="AJ49" s="898"/>
      <c r="AK49" s="898"/>
      <c r="AL49" s="898"/>
      <c r="AM49" s="898"/>
      <c r="AN49" s="898"/>
      <c r="AO49" s="898"/>
      <c r="AP49" s="898"/>
      <c r="AQ49" s="898"/>
      <c r="AR49" s="92"/>
    </row>
    <row r="50" spans="1:44" ht="12" customHeight="1" x14ac:dyDescent="0.2">
      <c r="A50" s="94"/>
      <c r="B50" s="898"/>
      <c r="C50" s="898"/>
      <c r="D50" s="898"/>
      <c r="E50" s="898"/>
      <c r="F50" s="898"/>
      <c r="G50" s="898"/>
      <c r="H50" s="898"/>
      <c r="I50" s="898"/>
      <c r="J50" s="898"/>
      <c r="K50" s="898"/>
      <c r="L50" s="898"/>
      <c r="M50" s="898"/>
      <c r="N50" s="898"/>
      <c r="O50" s="898"/>
      <c r="P50" s="898"/>
      <c r="Q50" s="898"/>
      <c r="R50" s="898"/>
      <c r="S50" s="898"/>
      <c r="T50" s="898"/>
      <c r="U50" s="898"/>
      <c r="V50" s="898"/>
      <c r="W50" s="898"/>
      <c r="X50" s="898"/>
      <c r="Y50" s="898"/>
      <c r="Z50" s="898"/>
      <c r="AA50" s="898"/>
      <c r="AB50" s="898"/>
      <c r="AC50" s="898"/>
      <c r="AD50" s="898"/>
      <c r="AE50" s="898"/>
      <c r="AF50" s="898"/>
      <c r="AG50" s="898"/>
      <c r="AH50" s="898"/>
      <c r="AI50" s="898"/>
      <c r="AJ50" s="898"/>
      <c r="AK50" s="898"/>
      <c r="AL50" s="898"/>
      <c r="AM50" s="898"/>
      <c r="AN50" s="898"/>
      <c r="AO50" s="898"/>
      <c r="AP50" s="898"/>
      <c r="AQ50" s="898"/>
      <c r="AR50" s="92"/>
    </row>
    <row r="51" spans="1:44" ht="12" customHeight="1" x14ac:dyDescent="0.2">
      <c r="A51" s="94"/>
      <c r="B51" s="898"/>
      <c r="C51" s="898"/>
      <c r="D51" s="898"/>
      <c r="E51" s="898"/>
      <c r="F51" s="898"/>
      <c r="G51" s="898"/>
      <c r="H51" s="898"/>
      <c r="I51" s="898"/>
      <c r="J51" s="898"/>
      <c r="K51" s="898"/>
      <c r="L51" s="898"/>
      <c r="M51" s="898"/>
      <c r="N51" s="898"/>
      <c r="O51" s="898"/>
      <c r="P51" s="898"/>
      <c r="Q51" s="898"/>
      <c r="R51" s="898"/>
      <c r="S51" s="898"/>
      <c r="T51" s="898"/>
      <c r="U51" s="898"/>
      <c r="V51" s="898"/>
      <c r="W51" s="898"/>
      <c r="X51" s="898"/>
      <c r="Y51" s="898"/>
      <c r="Z51" s="898"/>
      <c r="AA51" s="898"/>
      <c r="AB51" s="898"/>
      <c r="AC51" s="898"/>
      <c r="AD51" s="898"/>
      <c r="AE51" s="898"/>
      <c r="AF51" s="898"/>
      <c r="AG51" s="898"/>
      <c r="AH51" s="898"/>
      <c r="AI51" s="898"/>
      <c r="AJ51" s="898"/>
      <c r="AK51" s="898"/>
      <c r="AL51" s="898"/>
      <c r="AM51" s="898"/>
      <c r="AN51" s="898"/>
      <c r="AO51" s="898"/>
      <c r="AP51" s="898"/>
      <c r="AQ51" s="898"/>
      <c r="AR51" s="92"/>
    </row>
    <row r="52" spans="1:44" s="119" customFormat="1" ht="7.5" customHeight="1" thickBot="1" x14ac:dyDescent="0.25">
      <c r="A52" s="94"/>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92"/>
    </row>
    <row r="53" spans="1:44" ht="3.65" customHeight="1" thickTop="1" x14ac:dyDescent="0.2">
      <c r="A53" s="18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87"/>
    </row>
    <row r="54" spans="1:44" ht="12" customHeight="1" x14ac:dyDescent="0.2">
      <c r="A54" s="94"/>
      <c r="B54" s="15" t="s">
        <v>480</v>
      </c>
      <c r="AR54" s="92"/>
    </row>
    <row r="55" spans="1:44" ht="12" customHeight="1" x14ac:dyDescent="0.2">
      <c r="A55" s="94"/>
      <c r="B55" s="15" t="s">
        <v>728</v>
      </c>
      <c r="AR55" s="92"/>
    </row>
    <row r="56" spans="1:44" ht="4.5" customHeight="1" x14ac:dyDescent="0.2">
      <c r="A56" s="94"/>
      <c r="AR56" s="92"/>
    </row>
    <row r="57" spans="1:44" ht="12" customHeight="1" x14ac:dyDescent="0.2">
      <c r="A57" s="94"/>
      <c r="B57" s="845" t="s">
        <v>481</v>
      </c>
      <c r="C57" s="845"/>
      <c r="D57" s="845"/>
      <c r="E57" s="845"/>
      <c r="F57" s="845"/>
      <c r="G57" s="845"/>
      <c r="H57" s="845"/>
      <c r="I57" s="845"/>
      <c r="J57" s="845"/>
      <c r="K57" s="845"/>
      <c r="L57" s="845"/>
      <c r="M57" s="845"/>
      <c r="N57" s="845"/>
      <c r="O57" s="845"/>
      <c r="P57" s="845"/>
      <c r="Q57" s="845"/>
      <c r="R57" s="845"/>
      <c r="S57" s="845"/>
      <c r="T57" s="845"/>
      <c r="U57" s="845"/>
      <c r="V57" s="845"/>
      <c r="W57" s="845"/>
      <c r="X57" s="845"/>
      <c r="Y57" s="845"/>
      <c r="Z57" s="845"/>
      <c r="AA57" s="845"/>
      <c r="AB57" s="845"/>
      <c r="AC57" s="845"/>
      <c r="AD57" s="845"/>
      <c r="AE57" s="845"/>
      <c r="AF57" s="845"/>
      <c r="AG57" s="845"/>
      <c r="AH57" s="845"/>
      <c r="AI57" s="845"/>
      <c r="AJ57" s="845"/>
      <c r="AK57" s="845"/>
      <c r="AL57" s="845"/>
      <c r="AM57" s="845"/>
      <c r="AN57" s="845"/>
      <c r="AO57" s="845"/>
      <c r="AP57" s="845"/>
      <c r="AQ57" s="845"/>
      <c r="AR57" s="92"/>
    </row>
    <row r="58" spans="1:44" ht="12" customHeight="1" x14ac:dyDescent="0.2">
      <c r="A58" s="94"/>
      <c r="B58" s="845" t="s">
        <v>482</v>
      </c>
      <c r="C58" s="845"/>
      <c r="D58" s="845"/>
      <c r="E58" s="845"/>
      <c r="F58" s="845"/>
      <c r="G58" s="845"/>
      <c r="H58" s="845"/>
      <c r="I58" s="845"/>
      <c r="J58" s="845"/>
      <c r="K58" s="845"/>
      <c r="L58" s="845"/>
      <c r="M58" s="845"/>
      <c r="N58" s="845"/>
      <c r="O58" s="845"/>
      <c r="P58" s="845"/>
      <c r="Q58" s="845"/>
      <c r="R58" s="845"/>
      <c r="S58" s="845"/>
      <c r="T58" s="845"/>
      <c r="U58" s="845"/>
      <c r="V58" s="845"/>
      <c r="W58" s="845"/>
      <c r="X58" s="845"/>
      <c r="Y58" s="845"/>
      <c r="Z58" s="845"/>
      <c r="AA58" s="845"/>
      <c r="AB58" s="845"/>
      <c r="AC58" s="845"/>
      <c r="AD58" s="845"/>
      <c r="AE58" s="845"/>
      <c r="AF58" s="845"/>
      <c r="AG58" s="845"/>
      <c r="AH58" s="845"/>
      <c r="AI58" s="845"/>
      <c r="AJ58" s="845"/>
      <c r="AK58" s="845"/>
      <c r="AL58" s="845"/>
      <c r="AM58" s="845"/>
      <c r="AN58" s="845"/>
      <c r="AO58" s="845"/>
      <c r="AP58" s="845"/>
      <c r="AQ58" s="845"/>
      <c r="AR58" s="92"/>
    </row>
    <row r="59" spans="1:44" ht="6.65" customHeight="1" x14ac:dyDescent="0.2">
      <c r="A59" s="94"/>
      <c r="AR59" s="92"/>
    </row>
    <row r="60" spans="1:44" ht="12" customHeight="1" x14ac:dyDescent="0.2">
      <c r="A60" s="94"/>
      <c r="B60" s="1171" t="s">
        <v>483</v>
      </c>
      <c r="C60" s="1171"/>
      <c r="D60" s="1171"/>
      <c r="E60" s="1171"/>
      <c r="F60" s="1171"/>
      <c r="G60" s="1171"/>
      <c r="H60" s="1171"/>
      <c r="I60" s="1171"/>
      <c r="J60" s="1171"/>
      <c r="K60" s="1171"/>
      <c r="L60" s="1171"/>
      <c r="M60" s="1171"/>
      <c r="N60" s="1171"/>
      <c r="O60" s="1171"/>
      <c r="P60" s="1171"/>
      <c r="Q60" s="1171"/>
      <c r="R60" s="1171"/>
      <c r="S60" s="1171"/>
      <c r="T60" s="1171"/>
      <c r="U60" s="1171"/>
      <c r="V60" s="1171"/>
      <c r="W60" s="1171"/>
      <c r="X60" s="1171"/>
      <c r="Y60" s="1171"/>
      <c r="Z60" s="1171"/>
      <c r="AA60" s="1171"/>
      <c r="AB60" s="1171"/>
      <c r="AC60" s="1171"/>
      <c r="AD60" s="1171"/>
      <c r="AE60" s="1171"/>
      <c r="AF60" s="1171"/>
      <c r="AG60" s="1171"/>
      <c r="AH60" s="1171"/>
      <c r="AI60" s="1171"/>
      <c r="AJ60" s="1171"/>
      <c r="AK60" s="1171"/>
      <c r="AL60" s="1171"/>
      <c r="AM60" s="1171"/>
      <c r="AN60" s="1171"/>
      <c r="AO60" s="1171"/>
      <c r="AP60" s="1171"/>
      <c r="AQ60" s="1171"/>
      <c r="AR60" s="92"/>
    </row>
    <row r="61" spans="1:44" s="119" customFormat="1" ht="12" customHeight="1" x14ac:dyDescent="0.2">
      <c r="A61" s="94"/>
      <c r="B61" s="1171"/>
      <c r="C61" s="1171"/>
      <c r="D61" s="1171"/>
      <c r="E61" s="1171"/>
      <c r="F61" s="1171"/>
      <c r="G61" s="1171"/>
      <c r="H61" s="1171"/>
      <c r="I61" s="1171"/>
      <c r="J61" s="1171"/>
      <c r="K61" s="1171"/>
      <c r="L61" s="1171"/>
      <c r="M61" s="1171"/>
      <c r="N61" s="1171"/>
      <c r="O61" s="1171"/>
      <c r="P61" s="1171"/>
      <c r="Q61" s="1171"/>
      <c r="R61" s="1171"/>
      <c r="S61" s="1171"/>
      <c r="T61" s="1171"/>
      <c r="U61" s="1171"/>
      <c r="V61" s="1171"/>
      <c r="W61" s="1171"/>
      <c r="X61" s="1171"/>
      <c r="Y61" s="1171"/>
      <c r="Z61" s="1171"/>
      <c r="AA61" s="1171"/>
      <c r="AB61" s="1171"/>
      <c r="AC61" s="1171"/>
      <c r="AD61" s="1171"/>
      <c r="AE61" s="1171"/>
      <c r="AF61" s="1171"/>
      <c r="AG61" s="1171"/>
      <c r="AH61" s="1171"/>
      <c r="AI61" s="1171"/>
      <c r="AJ61" s="1171"/>
      <c r="AK61" s="1171"/>
      <c r="AL61" s="1171"/>
      <c r="AM61" s="1171"/>
      <c r="AN61" s="1171"/>
      <c r="AO61" s="1171"/>
      <c r="AP61" s="1171"/>
      <c r="AQ61" s="1171"/>
      <c r="AR61" s="92"/>
    </row>
    <row r="62" spans="1:44" ht="12" customHeight="1" x14ac:dyDescent="0.2">
      <c r="A62" s="94"/>
      <c r="B62" s="898" t="s">
        <v>484</v>
      </c>
      <c r="C62" s="898"/>
      <c r="D62" s="898"/>
      <c r="E62" s="898"/>
      <c r="F62" s="898"/>
      <c r="G62" s="898"/>
      <c r="H62" s="898"/>
      <c r="I62" s="898"/>
      <c r="J62" s="898"/>
      <c r="K62" s="898"/>
      <c r="L62" s="898"/>
      <c r="M62" s="898"/>
      <c r="N62" s="898"/>
      <c r="O62" s="898"/>
      <c r="P62" s="898"/>
      <c r="Q62" s="898"/>
      <c r="R62" s="898"/>
      <c r="S62" s="898"/>
      <c r="T62" s="898"/>
      <c r="U62" s="898"/>
      <c r="V62" s="898"/>
      <c r="W62" s="898"/>
      <c r="X62" s="898"/>
      <c r="Y62" s="898"/>
      <c r="Z62" s="898"/>
      <c r="AA62" s="898"/>
      <c r="AB62" s="898"/>
      <c r="AC62" s="898"/>
      <c r="AD62" s="898"/>
      <c r="AE62" s="898"/>
      <c r="AF62" s="898"/>
      <c r="AG62" s="898"/>
      <c r="AH62" s="898"/>
      <c r="AI62" s="898"/>
      <c r="AJ62" s="898"/>
      <c r="AK62" s="898"/>
      <c r="AL62" s="898"/>
      <c r="AM62" s="898"/>
      <c r="AN62" s="898"/>
      <c r="AO62" s="898"/>
      <c r="AP62" s="898"/>
      <c r="AQ62" s="898"/>
      <c r="AR62" s="92"/>
    </row>
    <row r="63" spans="1:44" ht="12" customHeight="1" x14ac:dyDescent="0.2">
      <c r="A63" s="94"/>
      <c r="B63" s="898"/>
      <c r="C63" s="898"/>
      <c r="D63" s="898"/>
      <c r="E63" s="898"/>
      <c r="F63" s="898"/>
      <c r="G63" s="898"/>
      <c r="H63" s="898"/>
      <c r="I63" s="898"/>
      <c r="J63" s="898"/>
      <c r="K63" s="898"/>
      <c r="L63" s="898"/>
      <c r="M63" s="898"/>
      <c r="N63" s="898"/>
      <c r="O63" s="898"/>
      <c r="P63" s="898"/>
      <c r="Q63" s="898"/>
      <c r="R63" s="898"/>
      <c r="S63" s="898"/>
      <c r="T63" s="898"/>
      <c r="U63" s="898"/>
      <c r="V63" s="898"/>
      <c r="W63" s="898"/>
      <c r="X63" s="898"/>
      <c r="Y63" s="898"/>
      <c r="Z63" s="898"/>
      <c r="AA63" s="898"/>
      <c r="AB63" s="898"/>
      <c r="AC63" s="898"/>
      <c r="AD63" s="898"/>
      <c r="AE63" s="898"/>
      <c r="AF63" s="898"/>
      <c r="AG63" s="898"/>
      <c r="AH63" s="898"/>
      <c r="AI63" s="898"/>
      <c r="AJ63" s="898"/>
      <c r="AK63" s="898"/>
      <c r="AL63" s="898"/>
      <c r="AM63" s="898"/>
      <c r="AN63" s="898"/>
      <c r="AO63" s="898"/>
      <c r="AP63" s="898"/>
      <c r="AQ63" s="898"/>
      <c r="AR63" s="92"/>
    </row>
    <row r="64" spans="1:44" ht="12" customHeight="1" x14ac:dyDescent="0.2">
      <c r="A64" s="94"/>
      <c r="B64" s="898"/>
      <c r="C64" s="898"/>
      <c r="D64" s="898"/>
      <c r="E64" s="898"/>
      <c r="F64" s="898"/>
      <c r="G64" s="898"/>
      <c r="H64" s="898"/>
      <c r="I64" s="898"/>
      <c r="J64" s="898"/>
      <c r="K64" s="898"/>
      <c r="L64" s="898"/>
      <c r="M64" s="898"/>
      <c r="N64" s="898"/>
      <c r="O64" s="898"/>
      <c r="P64" s="898"/>
      <c r="Q64" s="898"/>
      <c r="R64" s="898"/>
      <c r="S64" s="898"/>
      <c r="T64" s="898"/>
      <c r="U64" s="898"/>
      <c r="V64" s="898"/>
      <c r="W64" s="898"/>
      <c r="X64" s="898"/>
      <c r="Y64" s="898"/>
      <c r="Z64" s="898"/>
      <c r="AA64" s="898"/>
      <c r="AB64" s="898"/>
      <c r="AC64" s="898"/>
      <c r="AD64" s="898"/>
      <c r="AE64" s="898"/>
      <c r="AF64" s="898"/>
      <c r="AG64" s="898"/>
      <c r="AH64" s="898"/>
      <c r="AI64" s="898"/>
      <c r="AJ64" s="898"/>
      <c r="AK64" s="898"/>
      <c r="AL64" s="898"/>
      <c r="AM64" s="898"/>
      <c r="AN64" s="898"/>
      <c r="AO64" s="898"/>
      <c r="AP64" s="898"/>
      <c r="AQ64" s="898"/>
      <c r="AR64" s="92"/>
    </row>
    <row r="65" spans="1:44" ht="12" customHeight="1" x14ac:dyDescent="0.2">
      <c r="A65" s="94"/>
      <c r="AI65" s="1145"/>
      <c r="AJ65" s="1145"/>
      <c r="AK65" s="103" t="s">
        <v>317</v>
      </c>
      <c r="AL65" s="1145"/>
      <c r="AM65" s="1145"/>
      <c r="AN65" s="103" t="s">
        <v>317</v>
      </c>
      <c r="AO65" s="1145"/>
      <c r="AP65" s="1145"/>
      <c r="AQ65" s="1145"/>
      <c r="AR65" s="92"/>
    </row>
    <row r="66" spans="1:44" ht="12" customHeight="1" x14ac:dyDescent="0.2">
      <c r="A66" s="94"/>
      <c r="AH66" s="1201" t="s">
        <v>370</v>
      </c>
      <c r="AI66" s="1201"/>
      <c r="AJ66" s="1201"/>
      <c r="AK66" s="1201" t="s">
        <v>371</v>
      </c>
      <c r="AL66" s="1201"/>
      <c r="AM66" s="1201"/>
      <c r="AN66" s="1201"/>
      <c r="AO66" s="1200" t="s">
        <v>372</v>
      </c>
      <c r="AP66" s="1200"/>
      <c r="AQ66" s="1200"/>
      <c r="AR66" s="92"/>
    </row>
    <row r="67" spans="1:44" s="119" customFormat="1" ht="12" customHeight="1" x14ac:dyDescent="0.2">
      <c r="A67" s="94"/>
      <c r="B67" s="1160" t="s">
        <v>488</v>
      </c>
      <c r="C67" s="1160"/>
      <c r="D67" s="1160"/>
      <c r="E67" s="1160"/>
      <c r="F67" s="1160"/>
      <c r="G67" s="1160"/>
      <c r="H67" s="1160"/>
      <c r="I67" s="1160"/>
      <c r="J67" s="1160"/>
      <c r="K67" s="1160"/>
      <c r="L67" s="1160"/>
      <c r="M67" s="924">
        <f>'④研修生個人記録　研修契約申告書'!$U$12</f>
        <v>0</v>
      </c>
      <c r="N67" s="924"/>
      <c r="O67" s="924"/>
      <c r="P67" s="924"/>
      <c r="Q67" s="924"/>
      <c r="R67" s="924"/>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229"/>
    </row>
    <row r="68" spans="1:44" ht="12" customHeight="1" x14ac:dyDescent="0.2">
      <c r="A68" s="94"/>
      <c r="B68" s="1116" t="s">
        <v>487</v>
      </c>
      <c r="C68" s="1116"/>
      <c r="D68" s="1116"/>
      <c r="E68" s="1116"/>
      <c r="F68" s="1116"/>
      <c r="G68" s="1116"/>
      <c r="H68" s="1116"/>
      <c r="I68" s="1116"/>
      <c r="J68" s="1116"/>
      <c r="K68" s="1116"/>
      <c r="L68" s="1116"/>
      <c r="M68" s="924">
        <f>'④研修生個人記録　研修契約申告書'!$B$16</f>
        <v>0</v>
      </c>
      <c r="N68" s="924"/>
      <c r="O68" s="924"/>
      <c r="P68" s="924"/>
      <c r="Q68" s="924"/>
      <c r="R68" s="924"/>
      <c r="S68" s="924"/>
      <c r="T68" s="924"/>
      <c r="U68" s="924"/>
      <c r="V68" s="924"/>
      <c r="W68" s="924"/>
      <c r="X68" s="924"/>
      <c r="Y68" s="924"/>
      <c r="Z68" s="924"/>
      <c r="AA68" s="924"/>
      <c r="AB68" s="924"/>
      <c r="AC68" s="924"/>
      <c r="AD68" s="924"/>
      <c r="AE68" s="924"/>
      <c r="AF68" s="924"/>
      <c r="AG68" s="924"/>
      <c r="AH68" s="924"/>
      <c r="AI68" s="924"/>
      <c r="AJ68" s="924"/>
      <c r="AK68" s="924"/>
      <c r="AL68" s="924"/>
      <c r="AM68" s="924"/>
      <c r="AN68" s="924"/>
      <c r="AO68" s="924"/>
      <c r="AP68" s="924"/>
      <c r="AQ68" s="924"/>
      <c r="AR68" s="92"/>
    </row>
    <row r="69" spans="1:44" ht="12" customHeight="1" x14ac:dyDescent="0.2">
      <c r="A69" s="94"/>
      <c r="B69" s="1160" t="s">
        <v>489</v>
      </c>
      <c r="C69" s="1160"/>
      <c r="D69" s="1160"/>
      <c r="E69" s="1160"/>
      <c r="F69" s="1160"/>
      <c r="G69" s="1160"/>
      <c r="H69" s="1160"/>
      <c r="I69" s="1160"/>
      <c r="J69" s="1160"/>
      <c r="K69" s="1160"/>
      <c r="L69" s="1160"/>
      <c r="M69" s="1203">
        <f>'④研修生個人記録　研修契約申告書'!$B$10</f>
        <v>0</v>
      </c>
      <c r="N69" s="1203"/>
      <c r="O69" s="1203"/>
      <c r="P69" s="1203"/>
      <c r="Q69" s="1203"/>
      <c r="R69" s="1203"/>
      <c r="S69" s="1203"/>
      <c r="T69" s="1203"/>
      <c r="U69" s="1203"/>
      <c r="V69" s="1203"/>
      <c r="W69" s="1203"/>
      <c r="X69" s="1203"/>
      <c r="Y69" s="1203"/>
      <c r="Z69" s="1203"/>
      <c r="AA69" s="1203"/>
      <c r="AB69" s="1203"/>
      <c r="AC69" s="1203"/>
      <c r="AD69" s="1203"/>
      <c r="AE69" s="1203"/>
      <c r="AF69" s="1203"/>
      <c r="AG69" s="1203"/>
      <c r="AH69" s="1203"/>
      <c r="AI69" s="1203"/>
      <c r="AJ69" s="1203"/>
      <c r="AK69" s="1203"/>
      <c r="AL69" s="1203"/>
      <c r="AM69" s="1203"/>
      <c r="AN69" s="1203"/>
      <c r="AO69" s="1203"/>
      <c r="AP69" s="1203"/>
      <c r="AQ69" s="1203"/>
      <c r="AR69" s="92"/>
    </row>
    <row r="70" spans="1:44" ht="12" customHeight="1" x14ac:dyDescent="0.2">
      <c r="A70" s="94"/>
      <c r="AE70" s="15" t="s">
        <v>490</v>
      </c>
      <c r="AR70" s="92"/>
    </row>
    <row r="71" spans="1:44" ht="12" customHeight="1" x14ac:dyDescent="0.2">
      <c r="A71" s="94"/>
      <c r="AE71" s="1178"/>
      <c r="AF71" s="1178"/>
      <c r="AG71" s="1178"/>
      <c r="AH71" s="1178"/>
      <c r="AI71" s="1178"/>
      <c r="AJ71" s="1178"/>
      <c r="AK71" s="1178"/>
      <c r="AL71" s="1178"/>
      <c r="AM71" s="1178"/>
      <c r="AN71" s="1178"/>
      <c r="AO71" s="1178"/>
      <c r="AP71" s="1178"/>
      <c r="AQ71" s="1178"/>
      <c r="AR71" s="92"/>
    </row>
    <row r="72" spans="1:44" ht="7.5" customHeight="1" x14ac:dyDescent="0.2">
      <c r="A72" s="94"/>
      <c r="AE72" s="1178"/>
      <c r="AF72" s="1178"/>
      <c r="AG72" s="1178"/>
      <c r="AH72" s="1178"/>
      <c r="AI72" s="1178"/>
      <c r="AJ72" s="1178"/>
      <c r="AK72" s="1178"/>
      <c r="AL72" s="1178"/>
      <c r="AM72" s="1178"/>
      <c r="AN72" s="1178"/>
      <c r="AO72" s="1178"/>
      <c r="AP72" s="1178"/>
      <c r="AQ72" s="1178"/>
      <c r="AR72" s="92"/>
    </row>
    <row r="73" spans="1:44" ht="6.65" customHeight="1" x14ac:dyDescent="0.2">
      <c r="A73" s="94"/>
      <c r="AE73" s="1085"/>
      <c r="AF73" s="1085"/>
      <c r="AG73" s="1085"/>
      <c r="AH73" s="1085"/>
      <c r="AI73" s="1085"/>
      <c r="AJ73" s="1085"/>
      <c r="AK73" s="1085"/>
      <c r="AL73" s="1085"/>
      <c r="AM73" s="1085"/>
      <c r="AN73" s="1085"/>
      <c r="AO73" s="1085"/>
      <c r="AP73" s="1085"/>
      <c r="AQ73" s="1085"/>
      <c r="AR73" s="92"/>
    </row>
    <row r="74" spans="1:44" ht="6" customHeight="1" x14ac:dyDescent="0.2">
      <c r="A74" s="94"/>
      <c r="AR74" s="92"/>
    </row>
    <row r="75" spans="1:44" ht="13.5" customHeight="1" x14ac:dyDescent="0.2">
      <c r="A75" s="94"/>
      <c r="B75" s="85" t="s">
        <v>491</v>
      </c>
      <c r="C75" s="85"/>
      <c r="M75" s="924">
        <f>'①研修申込書 概要（入力用）'!$H$12</f>
        <v>0</v>
      </c>
      <c r="N75" s="924"/>
      <c r="O75" s="924"/>
      <c r="P75" s="924"/>
      <c r="Q75" s="924"/>
      <c r="R75" s="924"/>
      <c r="S75" s="924"/>
      <c r="T75" s="924"/>
      <c r="U75" s="924"/>
      <c r="V75" s="924"/>
      <c r="W75" s="924"/>
      <c r="X75" s="924"/>
      <c r="Y75" s="924"/>
      <c r="Z75" s="924"/>
      <c r="AA75" s="924"/>
      <c r="AR75" s="92"/>
    </row>
    <row r="76" spans="1:44" ht="19.5" customHeight="1" x14ac:dyDescent="0.2">
      <c r="A76" s="94"/>
      <c r="B76" s="546" t="s">
        <v>954</v>
      </c>
      <c r="C76" s="546"/>
      <c r="D76" s="546"/>
      <c r="E76" s="546"/>
      <c r="F76" s="546"/>
      <c r="G76" s="546"/>
      <c r="H76" s="546"/>
      <c r="I76" s="546"/>
      <c r="J76" s="546"/>
      <c r="K76" s="546"/>
      <c r="L76" s="546"/>
      <c r="M76" s="546"/>
      <c r="N76" s="546"/>
      <c r="O76" s="546"/>
      <c r="P76" s="546"/>
      <c r="Q76" s="546"/>
      <c r="R76" s="546"/>
      <c r="S76" s="1202" t="str">
        <f>IFERROR(DATE(③研修計画書!H28,③研修計画書!K28,③研修計画書!M28)-1,"")</f>
        <v/>
      </c>
      <c r="T76" s="1202"/>
      <c r="U76" s="1202"/>
      <c r="V76" s="1202"/>
      <c r="W76" s="1202"/>
      <c r="X76" s="1202"/>
      <c r="Y76" s="1202"/>
      <c r="Z76" s="1202"/>
      <c r="AA76" s="1202"/>
      <c r="AB76" s="1202"/>
      <c r="AC76" s="15" t="s">
        <v>719</v>
      </c>
      <c r="AD76" s="1202" t="str">
        <f>IFERROR(DATE(③研修計画書!P28,③研修計画書!S28,③研修計画書!U28)+1,"")</f>
        <v/>
      </c>
      <c r="AE76" s="1202"/>
      <c r="AF76" s="1202"/>
      <c r="AG76" s="1202"/>
      <c r="AH76" s="1202"/>
      <c r="AI76" s="1202"/>
      <c r="AJ76" s="1202"/>
      <c r="AK76" s="1202"/>
      <c r="AL76" s="1202"/>
      <c r="AM76" s="1202"/>
      <c r="AR76" s="92"/>
    </row>
    <row r="77" spans="1:44" ht="6.75" customHeight="1" x14ac:dyDescent="0.2">
      <c r="A77" s="138"/>
      <c r="B77" s="142"/>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36"/>
    </row>
    <row r="78" spans="1:44" ht="6" customHeight="1" x14ac:dyDescent="0.2">
      <c r="A78" s="94"/>
    </row>
    <row r="79" spans="1:44" x14ac:dyDescent="0.2">
      <c r="A79" s="94"/>
    </row>
  </sheetData>
  <mergeCells count="39">
    <mergeCell ref="AS3:BW4"/>
    <mergeCell ref="AI65:AJ65"/>
    <mergeCell ref="AL65:AM65"/>
    <mergeCell ref="AO65:AQ65"/>
    <mergeCell ref="AE71:AQ73"/>
    <mergeCell ref="C40:AQ41"/>
    <mergeCell ref="B58:AQ58"/>
    <mergeCell ref="B57:AQ57"/>
    <mergeCell ref="B15:AQ22"/>
    <mergeCell ref="B8:AQ14"/>
    <mergeCell ref="B45:AQ47"/>
    <mergeCell ref="B48:AQ51"/>
    <mergeCell ref="M69:AQ69"/>
    <mergeCell ref="M67:R67"/>
    <mergeCell ref="C42:AQ43"/>
    <mergeCell ref="B67:L67"/>
    <mergeCell ref="AJ1:AK1"/>
    <mergeCell ref="AM1:AN1"/>
    <mergeCell ref="AP1:AR1"/>
    <mergeCell ref="M68:AQ68"/>
    <mergeCell ref="A3:AR6"/>
    <mergeCell ref="C37:AQ38"/>
    <mergeCell ref="B62:AQ64"/>
    <mergeCell ref="B60:AQ61"/>
    <mergeCell ref="C24:AQ25"/>
    <mergeCell ref="C27:AQ28"/>
    <mergeCell ref="C29:AQ30"/>
    <mergeCell ref="C32:AQ32"/>
    <mergeCell ref="C33:AQ33"/>
    <mergeCell ref="C35:AQ36"/>
    <mergeCell ref="B68:L68"/>
    <mergeCell ref="B69:L69"/>
    <mergeCell ref="B76:R76"/>
    <mergeCell ref="AO66:AQ66"/>
    <mergeCell ref="AH66:AJ66"/>
    <mergeCell ref="AK66:AN66"/>
    <mergeCell ref="M75:AA75"/>
    <mergeCell ref="S76:AB76"/>
    <mergeCell ref="AD76:AM76"/>
  </mergeCells>
  <phoneticPr fontId="1"/>
  <printOptions horizontalCentered="1"/>
  <pageMargins left="0.39370078740157483" right="0.19685039370078741" top="0.47244094488188981" bottom="0.19685039370078741" header="0.23622047244094491" footer="0.11811023622047245"/>
  <pageSetup paperSize="9" scale="97" orientation="portrait" r:id="rId1"/>
  <headerFooter>
    <oddHeader>&amp;L&amp;"ＭＳ Ｐ明朝,標準"&amp;10技術協力活用型・新興国市場開拓事業（研修・専門家派遣・寄附講座開設事業）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BD985-890A-4176-9E82-EB927C9F2A7B}">
  <sheetPr>
    <tabColor theme="7" tint="0.59999389629810485"/>
    <pageSetUpPr fitToPage="1"/>
  </sheetPr>
  <dimension ref="A1:BX84"/>
  <sheetViews>
    <sheetView showGridLines="0" showZeros="0" view="pageBreakPreview" topLeftCell="A59" zoomScaleNormal="100" zoomScaleSheetLayoutView="100" workbookViewId="0">
      <selection activeCell="AW70" sqref="AW70"/>
    </sheetView>
  </sheetViews>
  <sheetFormatPr defaultColWidth="9" defaultRowHeight="12" x14ac:dyDescent="0.2"/>
  <cols>
    <col min="1" max="9" width="2.08984375" style="15" customWidth="1"/>
    <col min="10" max="10" width="3.36328125" style="15" customWidth="1"/>
    <col min="11" max="23" width="2.08984375" style="15" customWidth="1"/>
    <col min="24" max="24" width="4.90625" style="15" customWidth="1"/>
    <col min="25" max="25" width="4.6328125" style="15" customWidth="1"/>
    <col min="26" max="35" width="2.08984375" style="15" customWidth="1"/>
    <col min="36" max="36" width="3.08984375" style="15" customWidth="1"/>
    <col min="37" max="37" width="4.08984375" style="15" customWidth="1"/>
    <col min="38" max="38" width="3.08984375" style="15" customWidth="1"/>
    <col min="39" max="39" width="2.08984375" style="15" customWidth="1"/>
    <col min="40" max="40" width="4.08984375" style="15" customWidth="1"/>
    <col min="41" max="41" width="3.08984375" style="15" customWidth="1"/>
    <col min="42" max="42" width="2.08984375" style="15" customWidth="1"/>
    <col min="43" max="43" width="4" style="15" customWidth="1"/>
    <col min="44" max="44" width="1.08984375" style="15" customWidth="1"/>
    <col min="45" max="81" width="2.08984375" style="15" customWidth="1"/>
    <col min="82" max="16384" width="9" style="15"/>
  </cols>
  <sheetData>
    <row r="1" spans="1:76" ht="13.5" customHeight="1" x14ac:dyDescent="0.2">
      <c r="A1" s="192"/>
      <c r="B1" s="189"/>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93"/>
      <c r="AD1" s="193"/>
      <c r="AE1" s="222" t="s">
        <v>1071</v>
      </c>
      <c r="AF1" s="223"/>
      <c r="AG1" s="223"/>
      <c r="AH1" s="223"/>
      <c r="AI1" s="224"/>
      <c r="AJ1" s="1079">
        <f>②研修申込書!$AL$3</f>
        <v>0</v>
      </c>
      <c r="AK1" s="1080"/>
      <c r="AL1" s="95" t="s">
        <v>1072</v>
      </c>
      <c r="AM1" s="1081">
        <f>②研修申込書!$AO$3</f>
        <v>0</v>
      </c>
      <c r="AN1" s="1082"/>
      <c r="AO1" s="95" t="s">
        <v>1072</v>
      </c>
      <c r="AP1" s="1081">
        <f>②研修申込書!$AR$3</f>
        <v>0</v>
      </c>
      <c r="AQ1" s="1082"/>
      <c r="AR1" s="1083"/>
      <c r="AS1" s="88" t="s">
        <v>159</v>
      </c>
      <c r="AT1" s="29" t="s">
        <v>1073</v>
      </c>
      <c r="AU1" s="27"/>
      <c r="AV1" s="27"/>
      <c r="AW1" s="27"/>
      <c r="AX1" s="27"/>
      <c r="AY1" s="27"/>
    </row>
    <row r="2" spans="1:76" ht="6" customHeight="1" x14ac:dyDescent="0.2">
      <c r="A2" s="94"/>
      <c r="AR2" s="92"/>
      <c r="AS2" s="88"/>
      <c r="AT2" s="29"/>
      <c r="AU2" s="27"/>
      <c r="AV2" s="27"/>
      <c r="AW2" s="27"/>
      <c r="AX2" s="27"/>
      <c r="AY2" s="27"/>
    </row>
    <row r="3" spans="1:76" ht="9" customHeight="1" x14ac:dyDescent="0.2">
      <c r="A3" s="551" t="s">
        <v>1074</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2"/>
      <c r="AS3" s="1174" t="s">
        <v>1075</v>
      </c>
      <c r="AT3" s="1174"/>
      <c r="AU3" s="1174"/>
      <c r="AV3" s="1174"/>
      <c r="AW3" s="1174"/>
      <c r="AX3" s="1174"/>
      <c r="AY3" s="1174"/>
      <c r="AZ3" s="1174"/>
      <c r="BA3" s="1174"/>
      <c r="BB3" s="1174"/>
      <c r="BC3" s="1174"/>
      <c r="BD3" s="1174"/>
      <c r="BE3" s="1174"/>
      <c r="BF3" s="1174"/>
      <c r="BG3" s="1174"/>
      <c r="BH3" s="1174"/>
      <c r="BI3" s="1174"/>
      <c r="BJ3" s="1174"/>
      <c r="BK3" s="1174"/>
      <c r="BL3" s="1174"/>
      <c r="BM3" s="1174"/>
      <c r="BN3" s="1174"/>
      <c r="BO3" s="1174"/>
      <c r="BP3" s="1174"/>
      <c r="BQ3" s="1174"/>
      <c r="BR3" s="1174"/>
      <c r="BS3" s="1174"/>
      <c r="BT3" s="1174"/>
      <c r="BU3" s="1174"/>
      <c r="BV3" s="1174"/>
      <c r="BW3" s="1174"/>
      <c r="BX3" s="1174"/>
    </row>
    <row r="4" spans="1:76" ht="9" customHeight="1" x14ac:dyDescent="0.2">
      <c r="A4" s="551"/>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991"/>
      <c r="AQ4" s="991"/>
      <c r="AR4" s="992"/>
      <c r="AS4" s="1174"/>
      <c r="AT4" s="1174"/>
      <c r="AU4" s="1174"/>
      <c r="AV4" s="1174"/>
      <c r="AW4" s="1174"/>
      <c r="AX4" s="1174"/>
      <c r="AY4" s="1174"/>
      <c r="AZ4" s="1174"/>
      <c r="BA4" s="1174"/>
      <c r="BB4" s="1174"/>
      <c r="BC4" s="1174"/>
      <c r="BD4" s="1174"/>
      <c r="BE4" s="1174"/>
      <c r="BF4" s="1174"/>
      <c r="BG4" s="1174"/>
      <c r="BH4" s="1174"/>
      <c r="BI4" s="1174"/>
      <c r="BJ4" s="1174"/>
      <c r="BK4" s="1174"/>
      <c r="BL4" s="1174"/>
      <c r="BM4" s="1174"/>
      <c r="BN4" s="1174"/>
      <c r="BO4" s="1174"/>
      <c r="BP4" s="1174"/>
      <c r="BQ4" s="1174"/>
      <c r="BR4" s="1174"/>
      <c r="BS4" s="1174"/>
      <c r="BT4" s="1174"/>
      <c r="BU4" s="1174"/>
      <c r="BV4" s="1174"/>
      <c r="BW4" s="1174"/>
      <c r="BX4" s="1174"/>
    </row>
    <row r="5" spans="1:76" ht="6" customHeight="1" x14ac:dyDescent="0.2">
      <c r="A5" s="94"/>
      <c r="AR5" s="92"/>
      <c r="AS5" s="93"/>
      <c r="AT5" s="27"/>
      <c r="AU5" s="27"/>
      <c r="AV5" s="27"/>
      <c r="AW5" s="27"/>
      <c r="AX5" s="27"/>
      <c r="AY5" s="27"/>
    </row>
    <row r="6" spans="1:76" ht="12" customHeight="1" x14ac:dyDescent="0.2">
      <c r="A6" s="94"/>
      <c r="B6" s="1245" t="s">
        <v>1142</v>
      </c>
      <c r="C6" s="1245"/>
      <c r="D6" s="1245"/>
      <c r="E6" s="1245"/>
      <c r="F6" s="1245"/>
      <c r="G6" s="1245"/>
      <c r="H6" s="1245"/>
      <c r="I6" s="1245"/>
      <c r="J6" s="1245"/>
      <c r="K6" s="1245"/>
      <c r="L6" s="1245"/>
      <c r="M6" s="1245"/>
      <c r="N6" s="1245"/>
      <c r="O6" s="1245"/>
      <c r="P6" s="1245"/>
      <c r="Q6" s="1245"/>
      <c r="R6" s="1245"/>
      <c r="S6" s="1245"/>
      <c r="T6" s="1245"/>
      <c r="U6" s="1245"/>
      <c r="V6" s="1245"/>
      <c r="W6" s="1245"/>
      <c r="X6" s="1245"/>
      <c r="Y6" s="1245"/>
      <c r="Z6" s="1245"/>
      <c r="AA6" s="1245"/>
      <c r="AB6" s="1245"/>
      <c r="AC6" s="1245"/>
      <c r="AD6" s="1245"/>
      <c r="AE6" s="1245"/>
      <c r="AF6" s="1245"/>
      <c r="AG6" s="1245"/>
      <c r="AH6" s="1245"/>
      <c r="AI6" s="1245"/>
      <c r="AJ6" s="1245"/>
      <c r="AK6" s="1245"/>
      <c r="AL6" s="1245"/>
      <c r="AM6" s="1245"/>
      <c r="AN6" s="1245"/>
      <c r="AO6" s="1245"/>
      <c r="AP6" s="1245"/>
      <c r="AQ6" s="1245"/>
      <c r="AR6" s="92"/>
    </row>
    <row r="7" spans="1:76" ht="12" customHeight="1" x14ac:dyDescent="0.2">
      <c r="A7" s="94"/>
      <c r="B7" s="1245"/>
      <c r="C7" s="1245"/>
      <c r="D7" s="1245"/>
      <c r="E7" s="1245"/>
      <c r="F7" s="1245"/>
      <c r="G7" s="1245"/>
      <c r="H7" s="1245"/>
      <c r="I7" s="1245"/>
      <c r="J7" s="1245"/>
      <c r="K7" s="1245"/>
      <c r="L7" s="1245"/>
      <c r="M7" s="1245"/>
      <c r="N7" s="1245"/>
      <c r="O7" s="1245"/>
      <c r="P7" s="1245"/>
      <c r="Q7" s="1245"/>
      <c r="R7" s="1245"/>
      <c r="S7" s="1245"/>
      <c r="T7" s="1245"/>
      <c r="U7" s="1245"/>
      <c r="V7" s="1245"/>
      <c r="W7" s="1245"/>
      <c r="X7" s="1245"/>
      <c r="Y7" s="1245"/>
      <c r="Z7" s="1245"/>
      <c r="AA7" s="1245"/>
      <c r="AB7" s="1245"/>
      <c r="AC7" s="1245"/>
      <c r="AD7" s="1245"/>
      <c r="AE7" s="1245"/>
      <c r="AF7" s="1245"/>
      <c r="AG7" s="1245"/>
      <c r="AH7" s="1245"/>
      <c r="AI7" s="1245"/>
      <c r="AJ7" s="1245"/>
      <c r="AK7" s="1245"/>
      <c r="AL7" s="1245"/>
      <c r="AM7" s="1245"/>
      <c r="AN7" s="1245"/>
      <c r="AO7" s="1245"/>
      <c r="AP7" s="1245"/>
      <c r="AQ7" s="1245"/>
      <c r="AR7" s="92"/>
    </row>
    <row r="8" spans="1:76" ht="4" customHeight="1" x14ac:dyDescent="0.2">
      <c r="A8" s="94"/>
      <c r="AR8" s="92"/>
    </row>
    <row r="9" spans="1:76" ht="4" customHeight="1" x14ac:dyDescent="0.2">
      <c r="A9" s="94"/>
      <c r="B9" s="102"/>
      <c r="AR9" s="92"/>
    </row>
    <row r="10" spans="1:76" ht="11.9" customHeight="1" x14ac:dyDescent="0.2">
      <c r="A10" s="94"/>
      <c r="B10" s="72" t="s">
        <v>1076</v>
      </c>
      <c r="AR10" s="92"/>
    </row>
    <row r="11" spans="1:76" ht="11.9" customHeight="1" x14ac:dyDescent="0.2">
      <c r="A11" s="94"/>
      <c r="C11" s="15" t="s">
        <v>1255</v>
      </c>
      <c r="AR11" s="92"/>
    </row>
    <row r="12" spans="1:76" ht="11.9" customHeight="1" x14ac:dyDescent="0.2">
      <c r="A12" s="94"/>
      <c r="C12" s="15" t="s">
        <v>1077</v>
      </c>
      <c r="AR12" s="92"/>
    </row>
    <row r="13" spans="1:76" ht="6" customHeight="1" x14ac:dyDescent="0.2">
      <c r="A13" s="94"/>
      <c r="AR13" s="92"/>
    </row>
    <row r="14" spans="1:76" ht="11.9" customHeight="1" x14ac:dyDescent="0.2">
      <c r="A14" s="94"/>
      <c r="B14" s="72" t="s">
        <v>1078</v>
      </c>
      <c r="AR14" s="92"/>
    </row>
    <row r="15" spans="1:76" ht="15.75" customHeight="1" x14ac:dyDescent="0.2">
      <c r="A15" s="94"/>
      <c r="C15" s="15" t="s">
        <v>1079</v>
      </c>
      <c r="AR15" s="92"/>
    </row>
    <row r="16" spans="1:76" ht="11.9" customHeight="1" x14ac:dyDescent="0.2">
      <c r="A16" s="94"/>
      <c r="B16" s="1246" t="s">
        <v>1080</v>
      </c>
      <c r="C16" s="1246"/>
      <c r="D16" s="1246"/>
      <c r="E16" s="1246"/>
      <c r="F16" s="1246"/>
      <c r="G16" s="1246"/>
      <c r="H16" s="1246"/>
      <c r="I16" s="1246"/>
      <c r="J16" s="1246"/>
      <c r="K16" s="1246"/>
      <c r="L16" s="1246"/>
      <c r="M16" s="1246"/>
      <c r="N16" s="1246"/>
      <c r="O16" s="1246"/>
      <c r="P16" s="1246"/>
      <c r="Q16" s="1246"/>
      <c r="R16" s="1246"/>
      <c r="S16" s="1246"/>
      <c r="T16" s="1248" t="s">
        <v>1081</v>
      </c>
      <c r="U16" s="1061"/>
      <c r="V16" s="1061"/>
      <c r="W16" s="1061"/>
      <c r="X16" s="1061"/>
      <c r="Y16" s="1061"/>
      <c r="Z16" s="1061"/>
      <c r="AA16" s="1061"/>
      <c r="AB16" s="1061"/>
      <c r="AC16" s="1061"/>
      <c r="AD16" s="1061"/>
      <c r="AE16" s="1061"/>
      <c r="AF16" s="1061"/>
      <c r="AG16" s="1061"/>
      <c r="AH16" s="1061"/>
      <c r="AI16" s="1061"/>
      <c r="AJ16" s="1061"/>
      <c r="AK16" s="1061"/>
      <c r="AL16" s="1061"/>
      <c r="AM16" s="1061"/>
      <c r="AN16" s="1061"/>
      <c r="AO16" s="1061"/>
      <c r="AP16" s="1061"/>
      <c r="AQ16" s="1249"/>
      <c r="AR16" s="92"/>
    </row>
    <row r="17" spans="1:52" ht="11.9" customHeight="1" x14ac:dyDescent="0.2">
      <c r="A17" s="94"/>
      <c r="B17" s="1247"/>
      <c r="C17" s="1247"/>
      <c r="D17" s="1247"/>
      <c r="E17" s="1247"/>
      <c r="F17" s="1247"/>
      <c r="G17" s="1247"/>
      <c r="H17" s="1247"/>
      <c r="I17" s="1247"/>
      <c r="J17" s="1247"/>
      <c r="K17" s="1247"/>
      <c r="L17" s="1247"/>
      <c r="M17" s="1247"/>
      <c r="N17" s="1247"/>
      <c r="O17" s="1247"/>
      <c r="P17" s="1247"/>
      <c r="Q17" s="1247"/>
      <c r="R17" s="1247"/>
      <c r="S17" s="1247"/>
      <c r="T17" s="1183"/>
      <c r="U17" s="1181"/>
      <c r="V17" s="1181"/>
      <c r="W17" s="1181"/>
      <c r="X17" s="1181"/>
      <c r="Y17" s="1181"/>
      <c r="Z17" s="1181"/>
      <c r="AA17" s="1181"/>
      <c r="AB17" s="1181"/>
      <c r="AC17" s="1181"/>
      <c r="AD17" s="1181"/>
      <c r="AE17" s="1181"/>
      <c r="AF17" s="1181"/>
      <c r="AG17" s="1181"/>
      <c r="AH17" s="1181"/>
      <c r="AI17" s="1181"/>
      <c r="AJ17" s="1181"/>
      <c r="AK17" s="1181"/>
      <c r="AL17" s="1181"/>
      <c r="AM17" s="1181"/>
      <c r="AN17" s="1181"/>
      <c r="AO17" s="1181"/>
      <c r="AP17" s="1181"/>
      <c r="AQ17" s="1182"/>
      <c r="AR17" s="92"/>
      <c r="AT17" s="98"/>
      <c r="AU17" s="98"/>
      <c r="AV17" s="98"/>
      <c r="AW17" s="98"/>
      <c r="AX17" s="98"/>
      <c r="AY17" s="98"/>
      <c r="AZ17" s="98"/>
    </row>
    <row r="18" spans="1:52" ht="11.9" customHeight="1" x14ac:dyDescent="0.2">
      <c r="A18" s="94"/>
      <c r="B18" s="1250" t="s">
        <v>1082</v>
      </c>
      <c r="C18" s="1251"/>
      <c r="D18" s="1251"/>
      <c r="E18" s="1251"/>
      <c r="F18" s="1251"/>
      <c r="G18" s="1251"/>
      <c r="H18" s="1251"/>
      <c r="I18" s="1251"/>
      <c r="J18" s="1251"/>
      <c r="K18" s="1251"/>
      <c r="L18" s="1251"/>
      <c r="M18" s="1251"/>
      <c r="N18" s="1251"/>
      <c r="O18" s="1251"/>
      <c r="P18" s="1251"/>
      <c r="Q18" s="1251"/>
      <c r="R18" s="1251"/>
      <c r="S18" s="1251"/>
      <c r="T18" s="1251"/>
      <c r="U18" s="1251"/>
      <c r="V18" s="1251"/>
      <c r="W18" s="1251"/>
      <c r="X18" s="1251"/>
      <c r="Y18" s="1251"/>
      <c r="Z18" s="1251"/>
      <c r="AA18" s="1251"/>
      <c r="AB18" s="1251"/>
      <c r="AC18" s="1251"/>
      <c r="AD18" s="1251"/>
      <c r="AE18" s="1251"/>
      <c r="AF18" s="1251"/>
      <c r="AG18" s="1251"/>
      <c r="AH18" s="1251"/>
      <c r="AI18" s="1251"/>
      <c r="AJ18" s="1251"/>
      <c r="AK18" s="1251"/>
      <c r="AL18" s="1251"/>
      <c r="AM18" s="1251"/>
      <c r="AN18" s="1251"/>
      <c r="AO18" s="1251"/>
      <c r="AP18" s="1251"/>
      <c r="AQ18" s="1252"/>
      <c r="AR18" s="92"/>
    </row>
    <row r="19" spans="1:52" ht="11.9" customHeight="1" x14ac:dyDescent="0.2">
      <c r="A19" s="94"/>
      <c r="B19" s="1240" t="s">
        <v>1083</v>
      </c>
      <c r="C19" s="1175"/>
      <c r="D19" s="1175"/>
      <c r="E19" s="1175"/>
      <c r="F19" s="1175"/>
      <c r="G19" s="1175"/>
      <c r="H19" s="1175"/>
      <c r="I19" s="1175"/>
      <c r="J19" s="1175"/>
      <c r="K19" s="1175"/>
      <c r="L19" s="1175"/>
      <c r="M19" s="1175"/>
      <c r="N19" s="1175"/>
      <c r="O19" s="1175"/>
      <c r="P19" s="1175"/>
      <c r="Q19" s="1175"/>
      <c r="R19" s="1175"/>
      <c r="S19" s="1241"/>
      <c r="T19" s="1240" t="s">
        <v>1084</v>
      </c>
      <c r="U19" s="1175"/>
      <c r="V19" s="1175"/>
      <c r="W19" s="1175"/>
      <c r="X19" s="1175"/>
      <c r="Y19" s="1175"/>
      <c r="Z19" s="1175"/>
      <c r="AA19" s="1175"/>
      <c r="AB19" s="1175"/>
      <c r="AC19" s="1175"/>
      <c r="AD19" s="1175"/>
      <c r="AE19" s="1175"/>
      <c r="AF19" s="1175"/>
      <c r="AG19" s="1175"/>
      <c r="AH19" s="1175"/>
      <c r="AI19" s="1175"/>
      <c r="AJ19" s="1175"/>
      <c r="AK19" s="1175"/>
      <c r="AL19" s="1175"/>
      <c r="AM19" s="1175"/>
      <c r="AN19" s="1175"/>
      <c r="AO19" s="1175"/>
      <c r="AP19" s="1175"/>
      <c r="AQ19" s="1241"/>
      <c r="AR19" s="92"/>
      <c r="AT19" s="98"/>
      <c r="AU19" s="98"/>
      <c r="AV19" s="98"/>
      <c r="AW19" s="98"/>
      <c r="AX19" s="98"/>
      <c r="AY19" s="98"/>
      <c r="AZ19" s="98"/>
    </row>
    <row r="20" spans="1:52" ht="11.9" customHeight="1" x14ac:dyDescent="0.2">
      <c r="A20" s="94"/>
      <c r="B20" s="897"/>
      <c r="C20" s="898"/>
      <c r="D20" s="898"/>
      <c r="E20" s="898"/>
      <c r="F20" s="898"/>
      <c r="G20" s="898"/>
      <c r="H20" s="898"/>
      <c r="I20" s="898"/>
      <c r="J20" s="898"/>
      <c r="K20" s="898"/>
      <c r="L20" s="898"/>
      <c r="M20" s="898"/>
      <c r="N20" s="898"/>
      <c r="O20" s="898"/>
      <c r="P20" s="898"/>
      <c r="Q20" s="898"/>
      <c r="R20" s="898"/>
      <c r="S20" s="899"/>
      <c r="T20" s="897"/>
      <c r="U20" s="898"/>
      <c r="V20" s="898"/>
      <c r="W20" s="898"/>
      <c r="X20" s="898"/>
      <c r="Y20" s="898"/>
      <c r="Z20" s="898"/>
      <c r="AA20" s="898"/>
      <c r="AB20" s="898"/>
      <c r="AC20" s="898"/>
      <c r="AD20" s="898"/>
      <c r="AE20" s="898"/>
      <c r="AF20" s="898"/>
      <c r="AG20" s="898"/>
      <c r="AH20" s="898"/>
      <c r="AI20" s="898"/>
      <c r="AJ20" s="898"/>
      <c r="AK20" s="898"/>
      <c r="AL20" s="898"/>
      <c r="AM20" s="898"/>
      <c r="AN20" s="898"/>
      <c r="AO20" s="898"/>
      <c r="AP20" s="898"/>
      <c r="AQ20" s="899"/>
      <c r="AR20" s="92"/>
      <c r="AS20" s="117"/>
    </row>
    <row r="21" spans="1:52" ht="14.25" customHeight="1" x14ac:dyDescent="0.2">
      <c r="A21" s="94"/>
      <c r="B21" s="1242"/>
      <c r="C21" s="1243"/>
      <c r="D21" s="1243"/>
      <c r="E21" s="1243"/>
      <c r="F21" s="1243"/>
      <c r="G21" s="1243"/>
      <c r="H21" s="1243"/>
      <c r="I21" s="1243"/>
      <c r="J21" s="1243"/>
      <c r="K21" s="1243"/>
      <c r="L21" s="1243"/>
      <c r="M21" s="1243"/>
      <c r="N21" s="1243"/>
      <c r="O21" s="1243"/>
      <c r="P21" s="1243"/>
      <c r="Q21" s="1243"/>
      <c r="R21" s="1243"/>
      <c r="S21" s="1244"/>
      <c r="T21" s="1242"/>
      <c r="U21" s="1243"/>
      <c r="V21" s="1243"/>
      <c r="W21" s="1243"/>
      <c r="X21" s="1243"/>
      <c r="Y21" s="1243"/>
      <c r="Z21" s="1243"/>
      <c r="AA21" s="1243"/>
      <c r="AB21" s="1243"/>
      <c r="AC21" s="1243"/>
      <c r="AD21" s="1243"/>
      <c r="AE21" s="1243"/>
      <c r="AF21" s="1243"/>
      <c r="AG21" s="1243"/>
      <c r="AH21" s="1243"/>
      <c r="AI21" s="1243"/>
      <c r="AJ21" s="1243"/>
      <c r="AK21" s="1243"/>
      <c r="AL21" s="1243"/>
      <c r="AM21" s="1243"/>
      <c r="AN21" s="1243"/>
      <c r="AO21" s="1243"/>
      <c r="AP21" s="1243"/>
      <c r="AQ21" s="1244"/>
      <c r="AR21" s="92"/>
      <c r="AS21" s="117"/>
    </row>
    <row r="22" spans="1:52" ht="11.9" customHeight="1" x14ac:dyDescent="0.2">
      <c r="A22" s="94"/>
      <c r="B22" s="1240" t="s">
        <v>1085</v>
      </c>
      <c r="C22" s="1175"/>
      <c r="D22" s="1175"/>
      <c r="E22" s="1175"/>
      <c r="F22" s="1175"/>
      <c r="G22" s="1175"/>
      <c r="H22" s="1175"/>
      <c r="I22" s="1175"/>
      <c r="J22" s="1175"/>
      <c r="K22" s="1175"/>
      <c r="L22" s="1175"/>
      <c r="M22" s="1175"/>
      <c r="N22" s="1175"/>
      <c r="O22" s="1175"/>
      <c r="P22" s="1175"/>
      <c r="Q22" s="1175"/>
      <c r="R22" s="1175"/>
      <c r="S22" s="1175"/>
      <c r="T22" s="1240" t="s">
        <v>1086</v>
      </c>
      <c r="U22" s="1175"/>
      <c r="V22" s="1175"/>
      <c r="W22" s="1175"/>
      <c r="X22" s="1175"/>
      <c r="Y22" s="1175"/>
      <c r="Z22" s="1175"/>
      <c r="AA22" s="1175"/>
      <c r="AB22" s="1175"/>
      <c r="AC22" s="1175"/>
      <c r="AD22" s="1175"/>
      <c r="AE22" s="1175"/>
      <c r="AF22" s="1175"/>
      <c r="AG22" s="1175"/>
      <c r="AH22" s="1175"/>
      <c r="AI22" s="1175"/>
      <c r="AJ22" s="1175"/>
      <c r="AK22" s="1175"/>
      <c r="AL22" s="1175"/>
      <c r="AM22" s="1175"/>
      <c r="AN22" s="1175"/>
      <c r="AO22" s="1175"/>
      <c r="AP22" s="1175"/>
      <c r="AQ22" s="1241"/>
      <c r="AR22" s="92"/>
    </row>
    <row r="23" spans="1:52" ht="15" customHeight="1" x14ac:dyDescent="0.2">
      <c r="A23" s="94"/>
      <c r="B23" s="1242"/>
      <c r="C23" s="1243"/>
      <c r="D23" s="1243"/>
      <c r="E23" s="1243"/>
      <c r="F23" s="1243"/>
      <c r="G23" s="1243"/>
      <c r="H23" s="1243"/>
      <c r="I23" s="1243"/>
      <c r="J23" s="1243"/>
      <c r="K23" s="1243"/>
      <c r="L23" s="1243"/>
      <c r="M23" s="1243"/>
      <c r="N23" s="1243"/>
      <c r="O23" s="1243"/>
      <c r="P23" s="1243"/>
      <c r="Q23" s="1243"/>
      <c r="R23" s="1243"/>
      <c r="S23" s="1243"/>
      <c r="T23" s="1242"/>
      <c r="U23" s="1243"/>
      <c r="V23" s="1243"/>
      <c r="W23" s="1243"/>
      <c r="X23" s="1243"/>
      <c r="Y23" s="1243"/>
      <c r="Z23" s="1243"/>
      <c r="AA23" s="1243"/>
      <c r="AB23" s="1243"/>
      <c r="AC23" s="1243"/>
      <c r="AD23" s="1243"/>
      <c r="AE23" s="1243"/>
      <c r="AF23" s="1243"/>
      <c r="AG23" s="1243"/>
      <c r="AH23" s="1243"/>
      <c r="AI23" s="1243"/>
      <c r="AJ23" s="1243"/>
      <c r="AK23" s="1243"/>
      <c r="AL23" s="1243"/>
      <c r="AM23" s="1243"/>
      <c r="AN23" s="1243"/>
      <c r="AO23" s="1243"/>
      <c r="AP23" s="1243"/>
      <c r="AQ23" s="1244"/>
      <c r="AR23" s="92"/>
    </row>
    <row r="24" spans="1:52" ht="11.9" customHeight="1" x14ac:dyDescent="0.2">
      <c r="A24" s="94"/>
      <c r="B24" s="1240" t="s">
        <v>1087</v>
      </c>
      <c r="C24" s="1175"/>
      <c r="D24" s="1175"/>
      <c r="E24" s="1175"/>
      <c r="F24" s="1175"/>
      <c r="G24" s="1175"/>
      <c r="H24" s="1175"/>
      <c r="I24" s="1175"/>
      <c r="J24" s="1175"/>
      <c r="K24" s="1175"/>
      <c r="L24" s="1175"/>
      <c r="M24" s="1175"/>
      <c r="N24" s="1175"/>
      <c r="O24" s="1175"/>
      <c r="P24" s="1175"/>
      <c r="Q24" s="1175"/>
      <c r="R24" s="1175"/>
      <c r="S24" s="1175"/>
      <c r="T24" s="1240" t="s">
        <v>1088</v>
      </c>
      <c r="U24" s="1175"/>
      <c r="V24" s="1175"/>
      <c r="W24" s="1175"/>
      <c r="X24" s="1175"/>
      <c r="Y24" s="1175"/>
      <c r="Z24" s="1175"/>
      <c r="AA24" s="1175"/>
      <c r="AB24" s="1175"/>
      <c r="AC24" s="1175"/>
      <c r="AD24" s="1175"/>
      <c r="AE24" s="1175"/>
      <c r="AF24" s="1175"/>
      <c r="AG24" s="1175"/>
      <c r="AH24" s="1175"/>
      <c r="AI24" s="1175"/>
      <c r="AJ24" s="1175"/>
      <c r="AK24" s="1175"/>
      <c r="AL24" s="1175"/>
      <c r="AM24" s="1175"/>
      <c r="AN24" s="1175"/>
      <c r="AO24" s="1175"/>
      <c r="AP24" s="1175"/>
      <c r="AQ24" s="1241"/>
      <c r="AR24" s="92"/>
    </row>
    <row r="25" spans="1:52" ht="11.9" customHeight="1" x14ac:dyDescent="0.2">
      <c r="A25" s="94"/>
      <c r="B25" s="897"/>
      <c r="C25" s="898"/>
      <c r="D25" s="898"/>
      <c r="E25" s="898"/>
      <c r="F25" s="898"/>
      <c r="G25" s="898"/>
      <c r="H25" s="898"/>
      <c r="I25" s="898"/>
      <c r="J25" s="898"/>
      <c r="K25" s="898"/>
      <c r="L25" s="898"/>
      <c r="M25" s="898"/>
      <c r="N25" s="898"/>
      <c r="O25" s="898"/>
      <c r="P25" s="898"/>
      <c r="Q25" s="898"/>
      <c r="R25" s="898"/>
      <c r="S25" s="898"/>
      <c r="T25" s="1242"/>
      <c r="U25" s="1243"/>
      <c r="V25" s="1243"/>
      <c r="W25" s="1243"/>
      <c r="X25" s="1243"/>
      <c r="Y25" s="1243"/>
      <c r="Z25" s="1243"/>
      <c r="AA25" s="1243"/>
      <c r="AB25" s="1243"/>
      <c r="AC25" s="1243"/>
      <c r="AD25" s="1243"/>
      <c r="AE25" s="1243"/>
      <c r="AF25" s="1243"/>
      <c r="AG25" s="1243"/>
      <c r="AH25" s="1243"/>
      <c r="AI25" s="1243"/>
      <c r="AJ25" s="1243"/>
      <c r="AK25" s="1243"/>
      <c r="AL25" s="1243"/>
      <c r="AM25" s="1243"/>
      <c r="AN25" s="1243"/>
      <c r="AO25" s="1243"/>
      <c r="AP25" s="1243"/>
      <c r="AQ25" s="1244"/>
      <c r="AR25" s="92"/>
    </row>
    <row r="26" spans="1:52" ht="11.9" customHeight="1" x14ac:dyDescent="0.2">
      <c r="A26" s="94"/>
      <c r="B26" s="1158" t="s">
        <v>1089</v>
      </c>
      <c r="C26" s="1158"/>
      <c r="D26" s="1158"/>
      <c r="E26" s="1158"/>
      <c r="F26" s="1158"/>
      <c r="G26" s="1158"/>
      <c r="H26" s="1158"/>
      <c r="I26" s="1158"/>
      <c r="J26" s="1158"/>
      <c r="K26" s="1158"/>
      <c r="L26" s="1158"/>
      <c r="M26" s="1158"/>
      <c r="N26" s="1158"/>
      <c r="O26" s="1158"/>
      <c r="P26" s="1158"/>
      <c r="Q26" s="1158"/>
      <c r="R26" s="1158"/>
      <c r="S26" s="1158"/>
      <c r="T26" s="1196" t="s">
        <v>1090</v>
      </c>
      <c r="U26" s="1197"/>
      <c r="V26" s="1197"/>
      <c r="W26" s="1197"/>
      <c r="X26" s="1197"/>
      <c r="Y26" s="1197"/>
      <c r="Z26" s="1197"/>
      <c r="AA26" s="1197"/>
      <c r="AB26" s="1197"/>
      <c r="AC26" s="1197"/>
      <c r="AD26" s="1197"/>
      <c r="AE26" s="1197"/>
      <c r="AF26" s="1197"/>
      <c r="AG26" s="1197"/>
      <c r="AH26" s="1197"/>
      <c r="AI26" s="1197"/>
      <c r="AJ26" s="1197"/>
      <c r="AK26" s="1197"/>
      <c r="AL26" s="1197"/>
      <c r="AM26" s="1197"/>
      <c r="AN26" s="1197"/>
      <c r="AO26" s="1197"/>
      <c r="AP26" s="1197"/>
      <c r="AQ26" s="1198"/>
      <c r="AR26" s="92"/>
    </row>
    <row r="27" spans="1:52" ht="11.9" customHeight="1" x14ac:dyDescent="0.2">
      <c r="A27" s="94"/>
      <c r="B27" s="1158" t="s">
        <v>1091</v>
      </c>
      <c r="C27" s="1158"/>
      <c r="D27" s="1158"/>
      <c r="E27" s="1158"/>
      <c r="F27" s="1158"/>
      <c r="G27" s="1158"/>
      <c r="H27" s="1158"/>
      <c r="I27" s="1158"/>
      <c r="J27" s="1158"/>
      <c r="K27" s="1158"/>
      <c r="L27" s="1158"/>
      <c r="M27" s="1158"/>
      <c r="N27" s="1158"/>
      <c r="O27" s="1158"/>
      <c r="P27" s="1158"/>
      <c r="Q27" s="1158"/>
      <c r="R27" s="1158"/>
      <c r="S27" s="1158"/>
      <c r="T27" s="1196" t="s">
        <v>1092</v>
      </c>
      <c r="U27" s="1197"/>
      <c r="V27" s="1197"/>
      <c r="W27" s="1197"/>
      <c r="X27" s="1197"/>
      <c r="Y27" s="1197"/>
      <c r="Z27" s="1197"/>
      <c r="AA27" s="1197"/>
      <c r="AB27" s="1197"/>
      <c r="AC27" s="1197"/>
      <c r="AD27" s="1197"/>
      <c r="AE27" s="1197"/>
      <c r="AF27" s="1197"/>
      <c r="AG27" s="1197"/>
      <c r="AH27" s="1197"/>
      <c r="AI27" s="1197"/>
      <c r="AJ27" s="1197"/>
      <c r="AK27" s="1197"/>
      <c r="AL27" s="1197"/>
      <c r="AM27" s="1197"/>
      <c r="AN27" s="1197"/>
      <c r="AO27" s="1197"/>
      <c r="AP27" s="1197"/>
      <c r="AQ27" s="1198"/>
      <c r="AR27" s="92"/>
    </row>
    <row r="28" spans="1:52" ht="11.9" customHeight="1" x14ac:dyDescent="0.2">
      <c r="A28" s="94"/>
      <c r="B28" s="1134" t="s">
        <v>1093</v>
      </c>
      <c r="C28" s="1134"/>
      <c r="D28" s="1134"/>
      <c r="E28" s="1134"/>
      <c r="F28" s="1134"/>
      <c r="G28" s="1134"/>
      <c r="H28" s="1134"/>
      <c r="I28" s="1134"/>
      <c r="J28" s="1134"/>
      <c r="K28" s="1134"/>
      <c r="L28" s="1134"/>
      <c r="M28" s="1134"/>
      <c r="N28" s="1134"/>
      <c r="O28" s="1134"/>
      <c r="P28" s="1134"/>
      <c r="Q28" s="1134"/>
      <c r="R28" s="1134"/>
      <c r="S28" s="1134"/>
      <c r="T28" s="1230" t="s">
        <v>1094</v>
      </c>
      <c r="U28" s="1231"/>
      <c r="V28" s="1231"/>
      <c r="W28" s="1231"/>
      <c r="X28" s="1231"/>
      <c r="Y28" s="1231"/>
      <c r="Z28" s="1231"/>
      <c r="AA28" s="1231"/>
      <c r="AB28" s="1231"/>
      <c r="AC28" s="1231"/>
      <c r="AD28" s="1231"/>
      <c r="AE28" s="1231"/>
      <c r="AF28" s="1231"/>
      <c r="AG28" s="1231"/>
      <c r="AH28" s="1231"/>
      <c r="AI28" s="1231"/>
      <c r="AJ28" s="1231"/>
      <c r="AK28" s="1231"/>
      <c r="AL28" s="1231"/>
      <c r="AM28" s="1231"/>
      <c r="AN28" s="1231"/>
      <c r="AO28" s="1231"/>
      <c r="AP28" s="1231"/>
      <c r="AQ28" s="1232"/>
      <c r="AR28" s="92"/>
    </row>
    <row r="29" spans="1:52" ht="11.9" customHeight="1" x14ac:dyDescent="0.2">
      <c r="A29" s="94"/>
      <c r="B29" s="1237" t="s">
        <v>1095</v>
      </c>
      <c r="C29" s="1238"/>
      <c r="D29" s="1238"/>
      <c r="E29" s="1238"/>
      <c r="F29" s="1238"/>
      <c r="G29" s="1238"/>
      <c r="H29" s="1238"/>
      <c r="I29" s="1238"/>
      <c r="J29" s="1238"/>
      <c r="K29" s="1238"/>
      <c r="L29" s="1238"/>
      <c r="M29" s="1238"/>
      <c r="N29" s="1238"/>
      <c r="O29" s="1238"/>
      <c r="P29" s="1238"/>
      <c r="Q29" s="1238"/>
      <c r="R29" s="1238"/>
      <c r="S29" s="1238"/>
      <c r="T29" s="1238"/>
      <c r="U29" s="1238"/>
      <c r="V29" s="1238"/>
      <c r="W29" s="1238"/>
      <c r="X29" s="1238"/>
      <c r="Y29" s="1238"/>
      <c r="Z29" s="1238"/>
      <c r="AA29" s="1238"/>
      <c r="AB29" s="1238"/>
      <c r="AC29" s="1238"/>
      <c r="AD29" s="1238"/>
      <c r="AE29" s="1238"/>
      <c r="AF29" s="1238"/>
      <c r="AG29" s="1238"/>
      <c r="AH29" s="1238"/>
      <c r="AI29" s="1238"/>
      <c r="AJ29" s="1238"/>
      <c r="AK29" s="1238"/>
      <c r="AL29" s="1238"/>
      <c r="AM29" s="1238"/>
      <c r="AN29" s="1238"/>
      <c r="AO29" s="1238"/>
      <c r="AP29" s="1238"/>
      <c r="AQ29" s="1239"/>
      <c r="AR29" s="92"/>
    </row>
    <row r="30" spans="1:52" ht="6.75" customHeight="1" x14ac:dyDescent="0.2">
      <c r="A30" s="94"/>
      <c r="B30" s="1204" t="s">
        <v>1140</v>
      </c>
      <c r="C30" s="1205"/>
      <c r="D30" s="1205"/>
      <c r="E30" s="1205"/>
      <c r="F30" s="1205"/>
      <c r="G30" s="1205"/>
      <c r="H30" s="1205"/>
      <c r="I30" s="1205"/>
      <c r="J30" s="1205"/>
      <c r="K30" s="1205"/>
      <c r="L30" s="1205"/>
      <c r="M30" s="1205"/>
      <c r="N30" s="1205"/>
      <c r="O30" s="1205"/>
      <c r="P30" s="1205"/>
      <c r="Q30" s="1205"/>
      <c r="R30" s="1205"/>
      <c r="S30" s="1205"/>
      <c r="T30" s="1204" t="s">
        <v>1141</v>
      </c>
      <c r="U30" s="1205"/>
      <c r="V30" s="1205"/>
      <c r="W30" s="1205"/>
      <c r="X30" s="1205"/>
      <c r="Y30" s="1205"/>
      <c r="Z30" s="1205"/>
      <c r="AA30" s="1205"/>
      <c r="AB30" s="1205"/>
      <c r="AC30" s="1205"/>
      <c r="AD30" s="1205"/>
      <c r="AE30" s="1205"/>
      <c r="AF30" s="1205"/>
      <c r="AG30" s="1205"/>
      <c r="AH30" s="1205"/>
      <c r="AI30" s="1205"/>
      <c r="AJ30" s="1205"/>
      <c r="AK30" s="1205"/>
      <c r="AL30" s="1205"/>
      <c r="AM30" s="1205"/>
      <c r="AN30" s="1205"/>
      <c r="AO30" s="1205"/>
      <c r="AP30" s="1205"/>
      <c r="AQ30" s="1206"/>
      <c r="AR30" s="92"/>
      <c r="AT30" s="98"/>
      <c r="AU30" s="98"/>
      <c r="AV30" s="98"/>
      <c r="AW30" s="98"/>
      <c r="AX30" s="98"/>
      <c r="AY30" s="98"/>
      <c r="AZ30" s="98"/>
    </row>
    <row r="31" spans="1:52" ht="7.5" customHeight="1" x14ac:dyDescent="0.2">
      <c r="A31" s="94"/>
      <c r="B31" s="1207"/>
      <c r="C31" s="1208"/>
      <c r="D31" s="1208"/>
      <c r="E31" s="1208"/>
      <c r="F31" s="1208"/>
      <c r="G31" s="1208"/>
      <c r="H31" s="1208"/>
      <c r="I31" s="1208"/>
      <c r="J31" s="1208"/>
      <c r="K31" s="1208"/>
      <c r="L31" s="1208"/>
      <c r="M31" s="1208"/>
      <c r="N31" s="1208"/>
      <c r="O31" s="1208"/>
      <c r="P31" s="1208"/>
      <c r="Q31" s="1208"/>
      <c r="R31" s="1208"/>
      <c r="S31" s="1208"/>
      <c r="T31" s="1207"/>
      <c r="U31" s="1208"/>
      <c r="V31" s="1208"/>
      <c r="W31" s="1208"/>
      <c r="X31" s="1208"/>
      <c r="Y31" s="1208"/>
      <c r="Z31" s="1208"/>
      <c r="AA31" s="1208"/>
      <c r="AB31" s="1208"/>
      <c r="AC31" s="1208"/>
      <c r="AD31" s="1208"/>
      <c r="AE31" s="1208"/>
      <c r="AF31" s="1208"/>
      <c r="AG31" s="1208"/>
      <c r="AH31" s="1208"/>
      <c r="AI31" s="1208"/>
      <c r="AJ31" s="1208"/>
      <c r="AK31" s="1208"/>
      <c r="AL31" s="1208"/>
      <c r="AM31" s="1208"/>
      <c r="AN31" s="1208"/>
      <c r="AO31" s="1208"/>
      <c r="AP31" s="1208"/>
      <c r="AQ31" s="1209"/>
      <c r="AR31" s="92"/>
      <c r="AS31" s="117"/>
    </row>
    <row r="32" spans="1:52" ht="7.5" customHeight="1" x14ac:dyDescent="0.2">
      <c r="A32" s="94"/>
      <c r="B32" s="1204" t="s">
        <v>1131</v>
      </c>
      <c r="C32" s="1205"/>
      <c r="D32" s="1205"/>
      <c r="E32" s="1205"/>
      <c r="F32" s="1205"/>
      <c r="G32" s="1205"/>
      <c r="H32" s="1205"/>
      <c r="I32" s="1205"/>
      <c r="J32" s="1205"/>
      <c r="K32" s="1205"/>
      <c r="L32" s="1205"/>
      <c r="M32" s="1205"/>
      <c r="N32" s="1205"/>
      <c r="O32" s="1205"/>
      <c r="P32" s="1205"/>
      <c r="Q32" s="1205"/>
      <c r="R32" s="1205"/>
      <c r="S32" s="1206"/>
      <c r="T32" s="1204" t="s">
        <v>1096</v>
      </c>
      <c r="U32" s="1205"/>
      <c r="V32" s="1205"/>
      <c r="W32" s="1205"/>
      <c r="X32" s="1205"/>
      <c r="Y32" s="1205"/>
      <c r="Z32" s="1205"/>
      <c r="AA32" s="1205"/>
      <c r="AB32" s="1205"/>
      <c r="AC32" s="1205"/>
      <c r="AD32" s="1205"/>
      <c r="AE32" s="1205"/>
      <c r="AF32" s="1205"/>
      <c r="AG32" s="1205"/>
      <c r="AH32" s="1205"/>
      <c r="AI32" s="1205"/>
      <c r="AJ32" s="1205"/>
      <c r="AK32" s="1205"/>
      <c r="AL32" s="1205"/>
      <c r="AM32" s="1205"/>
      <c r="AN32" s="1205"/>
      <c r="AO32" s="1205"/>
      <c r="AP32" s="1205"/>
      <c r="AQ32" s="1206"/>
      <c r="AR32" s="92"/>
    </row>
    <row r="33" spans="1:44" ht="11.9" customHeight="1" x14ac:dyDescent="0.2">
      <c r="A33" s="94"/>
      <c r="B33" s="820"/>
      <c r="C33" s="821"/>
      <c r="D33" s="821"/>
      <c r="E33" s="821"/>
      <c r="F33" s="821"/>
      <c r="G33" s="821"/>
      <c r="H33" s="821"/>
      <c r="I33" s="821"/>
      <c r="J33" s="821"/>
      <c r="K33" s="821"/>
      <c r="L33" s="821"/>
      <c r="M33" s="821"/>
      <c r="N33" s="821"/>
      <c r="O33" s="821"/>
      <c r="P33" s="821"/>
      <c r="Q33" s="821"/>
      <c r="R33" s="821"/>
      <c r="S33" s="1214"/>
      <c r="T33" s="820"/>
      <c r="U33" s="821"/>
      <c r="V33" s="821"/>
      <c r="W33" s="821"/>
      <c r="X33" s="821"/>
      <c r="Y33" s="821"/>
      <c r="Z33" s="821"/>
      <c r="AA33" s="821"/>
      <c r="AB33" s="821"/>
      <c r="AC33" s="821"/>
      <c r="AD33" s="821"/>
      <c r="AE33" s="821"/>
      <c r="AF33" s="821"/>
      <c r="AG33" s="821"/>
      <c r="AH33" s="821"/>
      <c r="AI33" s="821"/>
      <c r="AJ33" s="821"/>
      <c r="AK33" s="821"/>
      <c r="AL33" s="821"/>
      <c r="AM33" s="821"/>
      <c r="AN33" s="821"/>
      <c r="AO33" s="821"/>
      <c r="AP33" s="821"/>
      <c r="AQ33" s="1214"/>
      <c r="AR33" s="92"/>
    </row>
    <row r="34" spans="1:44" ht="11.9" customHeight="1" x14ac:dyDescent="0.2">
      <c r="A34" s="94"/>
      <c r="B34" s="1207"/>
      <c r="C34" s="1208"/>
      <c r="D34" s="1208"/>
      <c r="E34" s="1208"/>
      <c r="F34" s="1208"/>
      <c r="G34" s="1208"/>
      <c r="H34" s="1208"/>
      <c r="I34" s="1208"/>
      <c r="J34" s="1208"/>
      <c r="K34" s="1208"/>
      <c r="L34" s="1208"/>
      <c r="M34" s="1208"/>
      <c r="N34" s="1208"/>
      <c r="O34" s="1208"/>
      <c r="P34" s="1208"/>
      <c r="Q34" s="1208"/>
      <c r="R34" s="1208"/>
      <c r="S34" s="1209"/>
      <c r="T34" s="1207"/>
      <c r="U34" s="1208"/>
      <c r="V34" s="1208"/>
      <c r="W34" s="1208"/>
      <c r="X34" s="1208"/>
      <c r="Y34" s="1208"/>
      <c r="Z34" s="1208"/>
      <c r="AA34" s="1208"/>
      <c r="AB34" s="1208"/>
      <c r="AC34" s="1208"/>
      <c r="AD34" s="1208"/>
      <c r="AE34" s="1208"/>
      <c r="AF34" s="1208"/>
      <c r="AG34" s="1208"/>
      <c r="AH34" s="1208"/>
      <c r="AI34" s="1208"/>
      <c r="AJ34" s="1208"/>
      <c r="AK34" s="1208"/>
      <c r="AL34" s="1208"/>
      <c r="AM34" s="1208"/>
      <c r="AN34" s="1208"/>
      <c r="AO34" s="1208"/>
      <c r="AP34" s="1208"/>
      <c r="AQ34" s="1209"/>
      <c r="AR34" s="92"/>
    </row>
    <row r="35" spans="1:44" ht="6" customHeight="1" x14ac:dyDescent="0.2">
      <c r="A35" s="94"/>
      <c r="B35" s="1204" t="s">
        <v>1132</v>
      </c>
      <c r="C35" s="1205"/>
      <c r="D35" s="1205"/>
      <c r="E35" s="1205"/>
      <c r="F35" s="1205"/>
      <c r="G35" s="1205"/>
      <c r="H35" s="1205"/>
      <c r="I35" s="1205"/>
      <c r="J35" s="1205"/>
      <c r="K35" s="1205"/>
      <c r="L35" s="1205"/>
      <c r="M35" s="1205"/>
      <c r="N35" s="1205"/>
      <c r="O35" s="1205"/>
      <c r="P35" s="1205"/>
      <c r="Q35" s="1205"/>
      <c r="R35" s="1205"/>
      <c r="S35" s="1205"/>
      <c r="T35" s="1204" t="s">
        <v>1097</v>
      </c>
      <c r="U35" s="1205"/>
      <c r="V35" s="1205"/>
      <c r="W35" s="1205"/>
      <c r="X35" s="1205"/>
      <c r="Y35" s="1205"/>
      <c r="Z35" s="1205"/>
      <c r="AA35" s="1205"/>
      <c r="AB35" s="1205"/>
      <c r="AC35" s="1205"/>
      <c r="AD35" s="1205"/>
      <c r="AE35" s="1205"/>
      <c r="AF35" s="1205"/>
      <c r="AG35" s="1205"/>
      <c r="AH35" s="1205"/>
      <c r="AI35" s="1205"/>
      <c r="AJ35" s="1205"/>
      <c r="AK35" s="1205"/>
      <c r="AL35" s="1205"/>
      <c r="AM35" s="1205"/>
      <c r="AN35" s="1205"/>
      <c r="AO35" s="1205"/>
      <c r="AP35" s="1205"/>
      <c r="AQ35" s="1206"/>
      <c r="AR35" s="92"/>
    </row>
    <row r="36" spans="1:44" ht="6" customHeight="1" x14ac:dyDescent="0.2">
      <c r="A36" s="94"/>
      <c r="B36" s="1207"/>
      <c r="C36" s="1208"/>
      <c r="D36" s="1208"/>
      <c r="E36" s="1208"/>
      <c r="F36" s="1208"/>
      <c r="G36" s="1208"/>
      <c r="H36" s="1208"/>
      <c r="I36" s="1208"/>
      <c r="J36" s="1208"/>
      <c r="K36" s="1208"/>
      <c r="L36" s="1208"/>
      <c r="M36" s="1208"/>
      <c r="N36" s="1208"/>
      <c r="O36" s="1208"/>
      <c r="P36" s="1208"/>
      <c r="Q36" s="1208"/>
      <c r="R36" s="1208"/>
      <c r="S36" s="1208"/>
      <c r="T36" s="1207"/>
      <c r="U36" s="1208"/>
      <c r="V36" s="1208"/>
      <c r="W36" s="1208"/>
      <c r="X36" s="1208"/>
      <c r="Y36" s="1208"/>
      <c r="Z36" s="1208"/>
      <c r="AA36" s="1208"/>
      <c r="AB36" s="1208"/>
      <c r="AC36" s="1208"/>
      <c r="AD36" s="1208"/>
      <c r="AE36" s="1208"/>
      <c r="AF36" s="1208"/>
      <c r="AG36" s="1208"/>
      <c r="AH36" s="1208"/>
      <c r="AI36" s="1208"/>
      <c r="AJ36" s="1208"/>
      <c r="AK36" s="1208"/>
      <c r="AL36" s="1208"/>
      <c r="AM36" s="1208"/>
      <c r="AN36" s="1208"/>
      <c r="AO36" s="1208"/>
      <c r="AP36" s="1208"/>
      <c r="AQ36" s="1209"/>
      <c r="AR36" s="92"/>
    </row>
    <row r="37" spans="1:44" ht="6" customHeight="1" x14ac:dyDescent="0.2">
      <c r="A37" s="94"/>
      <c r="B37" s="1204" t="s">
        <v>1133</v>
      </c>
      <c r="C37" s="1205"/>
      <c r="D37" s="1205"/>
      <c r="E37" s="1205"/>
      <c r="F37" s="1205"/>
      <c r="G37" s="1205"/>
      <c r="H37" s="1205"/>
      <c r="I37" s="1205"/>
      <c r="J37" s="1205"/>
      <c r="K37" s="1205"/>
      <c r="L37" s="1205"/>
      <c r="M37" s="1205"/>
      <c r="N37" s="1205"/>
      <c r="O37" s="1205"/>
      <c r="P37" s="1205"/>
      <c r="Q37" s="1205"/>
      <c r="R37" s="1205"/>
      <c r="S37" s="1205"/>
      <c r="T37" s="1204" t="s">
        <v>1098</v>
      </c>
      <c r="U37" s="1205"/>
      <c r="V37" s="1205"/>
      <c r="W37" s="1205"/>
      <c r="X37" s="1205"/>
      <c r="Y37" s="1205"/>
      <c r="Z37" s="1205"/>
      <c r="AA37" s="1205"/>
      <c r="AB37" s="1205"/>
      <c r="AC37" s="1205"/>
      <c r="AD37" s="1205"/>
      <c r="AE37" s="1205"/>
      <c r="AF37" s="1205"/>
      <c r="AG37" s="1205"/>
      <c r="AH37" s="1205"/>
      <c r="AI37" s="1205"/>
      <c r="AJ37" s="1205"/>
      <c r="AK37" s="1205"/>
      <c r="AL37" s="1205"/>
      <c r="AM37" s="1205"/>
      <c r="AN37" s="1205"/>
      <c r="AO37" s="1205"/>
      <c r="AP37" s="1205"/>
      <c r="AQ37" s="1206"/>
      <c r="AR37" s="92"/>
    </row>
    <row r="38" spans="1:44" ht="6" customHeight="1" x14ac:dyDescent="0.2">
      <c r="A38" s="94"/>
      <c r="B38" s="820"/>
      <c r="C38" s="821"/>
      <c r="D38" s="821"/>
      <c r="E38" s="821"/>
      <c r="F38" s="821"/>
      <c r="G38" s="821"/>
      <c r="H38" s="821"/>
      <c r="I38" s="821"/>
      <c r="J38" s="821"/>
      <c r="K38" s="821"/>
      <c r="L38" s="821"/>
      <c r="M38" s="821"/>
      <c r="N38" s="821"/>
      <c r="O38" s="821"/>
      <c r="P38" s="821"/>
      <c r="Q38" s="821"/>
      <c r="R38" s="821"/>
      <c r="S38" s="821"/>
      <c r="T38" s="1207"/>
      <c r="U38" s="1208"/>
      <c r="V38" s="1208"/>
      <c r="W38" s="1208"/>
      <c r="X38" s="1208"/>
      <c r="Y38" s="1208"/>
      <c r="Z38" s="1208"/>
      <c r="AA38" s="1208"/>
      <c r="AB38" s="1208"/>
      <c r="AC38" s="1208"/>
      <c r="AD38" s="1208"/>
      <c r="AE38" s="1208"/>
      <c r="AF38" s="1208"/>
      <c r="AG38" s="1208"/>
      <c r="AH38" s="1208"/>
      <c r="AI38" s="1208"/>
      <c r="AJ38" s="1208"/>
      <c r="AK38" s="1208"/>
      <c r="AL38" s="1208"/>
      <c r="AM38" s="1208"/>
      <c r="AN38" s="1208"/>
      <c r="AO38" s="1208"/>
      <c r="AP38" s="1208"/>
      <c r="AQ38" s="1209"/>
      <c r="AR38" s="92"/>
    </row>
    <row r="39" spans="1:44" ht="11.9" customHeight="1" x14ac:dyDescent="0.2">
      <c r="A39" s="94"/>
      <c r="B39" s="1134" t="s">
        <v>1134</v>
      </c>
      <c r="C39" s="1134"/>
      <c r="D39" s="1134"/>
      <c r="E39" s="1134"/>
      <c r="F39" s="1134"/>
      <c r="G39" s="1134"/>
      <c r="H39" s="1134"/>
      <c r="I39" s="1134"/>
      <c r="J39" s="1134"/>
      <c r="K39" s="1134"/>
      <c r="L39" s="1134"/>
      <c r="M39" s="1134"/>
      <c r="N39" s="1134"/>
      <c r="O39" s="1134"/>
      <c r="P39" s="1134"/>
      <c r="Q39" s="1134"/>
      <c r="R39" s="1134"/>
      <c r="S39" s="1134"/>
      <c r="T39" s="1230" t="s">
        <v>492</v>
      </c>
      <c r="U39" s="1231"/>
      <c r="V39" s="1231"/>
      <c r="W39" s="1231"/>
      <c r="X39" s="1231"/>
      <c r="Y39" s="1231"/>
      <c r="Z39" s="1231"/>
      <c r="AA39" s="1231"/>
      <c r="AB39" s="1231"/>
      <c r="AC39" s="1231"/>
      <c r="AD39" s="1231"/>
      <c r="AE39" s="1231"/>
      <c r="AF39" s="1231"/>
      <c r="AG39" s="1231"/>
      <c r="AH39" s="1231"/>
      <c r="AI39" s="1231"/>
      <c r="AJ39" s="1231"/>
      <c r="AK39" s="1231"/>
      <c r="AL39" s="1236"/>
      <c r="AM39" s="1212"/>
      <c r="AN39" s="1212"/>
      <c r="AO39" s="1212"/>
      <c r="AP39" s="1212"/>
      <c r="AQ39" s="1213"/>
      <c r="AR39" s="92"/>
    </row>
    <row r="40" spans="1:44" ht="11.9" customHeight="1" x14ac:dyDescent="0.2">
      <c r="A40" s="94"/>
      <c r="B40" s="1134" t="s">
        <v>1135</v>
      </c>
      <c r="C40" s="1134"/>
      <c r="D40" s="1134"/>
      <c r="E40" s="1134"/>
      <c r="F40" s="1134"/>
      <c r="G40" s="1134"/>
      <c r="H40" s="1134"/>
      <c r="I40" s="1134"/>
      <c r="J40" s="1134"/>
      <c r="K40" s="1134"/>
      <c r="L40" s="1134"/>
      <c r="M40" s="1134"/>
      <c r="N40" s="1134"/>
      <c r="O40" s="1134"/>
      <c r="P40" s="1134"/>
      <c r="Q40" s="1134"/>
      <c r="R40" s="1134"/>
      <c r="S40" s="1134"/>
      <c r="T40" s="1230" t="s">
        <v>1099</v>
      </c>
      <c r="U40" s="1231"/>
      <c r="V40" s="1231"/>
      <c r="W40" s="1231"/>
      <c r="X40" s="1231"/>
      <c r="Y40" s="1231"/>
      <c r="Z40" s="1231"/>
      <c r="AA40" s="1231"/>
      <c r="AB40" s="1231"/>
      <c r="AC40" s="1231"/>
      <c r="AD40" s="1231"/>
      <c r="AE40" s="1231"/>
      <c r="AF40" s="1231"/>
      <c r="AG40" s="1231"/>
      <c r="AH40" s="1231"/>
      <c r="AI40" s="1231"/>
      <c r="AJ40" s="1231"/>
      <c r="AK40" s="1231"/>
      <c r="AL40" s="1236"/>
      <c r="AM40" s="1212"/>
      <c r="AN40" s="1212"/>
      <c r="AO40" s="1212"/>
      <c r="AP40" s="1212"/>
      <c r="AQ40" s="1213"/>
      <c r="AR40" s="92"/>
    </row>
    <row r="41" spans="1:44" ht="14.25" customHeight="1" x14ac:dyDescent="0.2">
      <c r="A41" s="94"/>
      <c r="B41" s="1134" t="s">
        <v>1136</v>
      </c>
      <c r="C41" s="1134"/>
      <c r="D41" s="1134"/>
      <c r="E41" s="1134"/>
      <c r="F41" s="1134"/>
      <c r="G41" s="1134"/>
      <c r="H41" s="1134"/>
      <c r="I41" s="1134"/>
      <c r="J41" s="1134"/>
      <c r="K41" s="1134"/>
      <c r="L41" s="1134"/>
      <c r="M41" s="1134"/>
      <c r="N41" s="1134"/>
      <c r="O41" s="1134"/>
      <c r="P41" s="1134"/>
      <c r="Q41" s="1134"/>
      <c r="R41" s="1134"/>
      <c r="S41" s="1134"/>
      <c r="T41" s="1230" t="s">
        <v>1099</v>
      </c>
      <c r="U41" s="1231"/>
      <c r="V41" s="1231"/>
      <c r="W41" s="1231"/>
      <c r="X41" s="1231"/>
      <c r="Y41" s="1231"/>
      <c r="Z41" s="1231"/>
      <c r="AA41" s="1231"/>
      <c r="AB41" s="1231"/>
      <c r="AC41" s="1231"/>
      <c r="AD41" s="1231"/>
      <c r="AE41" s="1231"/>
      <c r="AF41" s="1231"/>
      <c r="AG41" s="1231"/>
      <c r="AH41" s="1231"/>
      <c r="AI41" s="1231"/>
      <c r="AJ41" s="1231"/>
      <c r="AK41" s="1231"/>
      <c r="AL41" s="1236"/>
      <c r="AM41" s="1212"/>
      <c r="AN41" s="1212"/>
      <c r="AO41" s="1212"/>
      <c r="AP41" s="1212"/>
      <c r="AQ41" s="1213"/>
      <c r="AR41" s="92"/>
    </row>
    <row r="42" spans="1:44" ht="13" x14ac:dyDescent="0.2">
      <c r="A42" s="94"/>
      <c r="B42" s="1134" t="s">
        <v>1137</v>
      </c>
      <c r="C42" s="1134"/>
      <c r="D42" s="1134"/>
      <c r="E42" s="1134"/>
      <c r="F42" s="1134"/>
      <c r="G42" s="1134"/>
      <c r="H42" s="1134"/>
      <c r="I42" s="1134"/>
      <c r="J42" s="1134"/>
      <c r="K42" s="1134"/>
      <c r="L42" s="1134"/>
      <c r="M42" s="1134"/>
      <c r="N42" s="1134"/>
      <c r="O42" s="1134"/>
      <c r="P42" s="1134"/>
      <c r="Q42" s="1134"/>
      <c r="R42" s="1134"/>
      <c r="S42" s="1134"/>
      <c r="T42" s="1230" t="s">
        <v>1100</v>
      </c>
      <c r="U42" s="1231"/>
      <c r="V42" s="1231"/>
      <c r="W42" s="1231"/>
      <c r="X42" s="1231"/>
      <c r="Y42" s="1231"/>
      <c r="Z42" s="1231"/>
      <c r="AA42" s="1231"/>
      <c r="AB42" s="1231"/>
      <c r="AC42" s="1231"/>
      <c r="AD42" s="1231"/>
      <c r="AE42" s="1231"/>
      <c r="AF42" s="1231"/>
      <c r="AG42" s="1231"/>
      <c r="AH42" s="1231"/>
      <c r="AI42" s="1231"/>
      <c r="AJ42" s="1231"/>
      <c r="AK42" s="1231"/>
      <c r="AL42" s="1236"/>
      <c r="AM42" s="1212"/>
      <c r="AN42" s="1212"/>
      <c r="AO42" s="1212"/>
      <c r="AP42" s="1212"/>
      <c r="AQ42" s="1213"/>
      <c r="AR42" s="92"/>
    </row>
    <row r="43" spans="1:44" x14ac:dyDescent="0.2">
      <c r="A43" s="94"/>
      <c r="B43" s="1226" t="s">
        <v>1138</v>
      </c>
      <c r="C43" s="1227"/>
      <c r="D43" s="1227"/>
      <c r="E43" s="1227"/>
      <c r="F43" s="1227"/>
      <c r="G43" s="1227"/>
      <c r="H43" s="1227"/>
      <c r="I43" s="1227"/>
      <c r="J43" s="1227"/>
      <c r="K43" s="1227"/>
      <c r="L43" s="1227"/>
      <c r="M43" s="1227"/>
      <c r="N43" s="1227"/>
      <c r="O43" s="1227"/>
      <c r="P43" s="1227"/>
      <c r="Q43" s="1227"/>
      <c r="R43" s="1227"/>
      <c r="S43" s="1227"/>
      <c r="T43" s="1204" t="s">
        <v>1101</v>
      </c>
      <c r="U43" s="1205"/>
      <c r="V43" s="1205"/>
      <c r="W43" s="1205"/>
      <c r="X43" s="1205"/>
      <c r="Y43" s="1205"/>
      <c r="Z43" s="1205"/>
      <c r="AA43" s="1205"/>
      <c r="AB43" s="1205"/>
      <c r="AC43" s="1205"/>
      <c r="AD43" s="1205"/>
      <c r="AE43" s="1205"/>
      <c r="AF43" s="1205"/>
      <c r="AG43" s="1205"/>
      <c r="AH43" s="1205"/>
      <c r="AI43" s="1205"/>
      <c r="AJ43" s="1205"/>
      <c r="AK43" s="1205"/>
      <c r="AL43" s="1205"/>
      <c r="AM43" s="1205"/>
      <c r="AN43" s="1205"/>
      <c r="AO43" s="1205"/>
      <c r="AP43" s="1205"/>
      <c r="AQ43" s="1206"/>
      <c r="AR43" s="92"/>
    </row>
    <row r="44" spans="1:44" ht="6" customHeight="1" x14ac:dyDescent="0.2">
      <c r="A44" s="94"/>
      <c r="B44" s="1228"/>
      <c r="C44" s="1229"/>
      <c r="D44" s="1229"/>
      <c r="E44" s="1229"/>
      <c r="F44" s="1229"/>
      <c r="G44" s="1229"/>
      <c r="H44" s="1229"/>
      <c r="I44" s="1229"/>
      <c r="J44" s="1229"/>
      <c r="K44" s="1229"/>
      <c r="L44" s="1229"/>
      <c r="M44" s="1229"/>
      <c r="N44" s="1229"/>
      <c r="O44" s="1229"/>
      <c r="P44" s="1229"/>
      <c r="Q44" s="1229"/>
      <c r="R44" s="1229"/>
      <c r="S44" s="1229"/>
      <c r="T44" s="1207"/>
      <c r="U44" s="1208"/>
      <c r="V44" s="1208"/>
      <c r="W44" s="1208"/>
      <c r="X44" s="1208"/>
      <c r="Y44" s="1208"/>
      <c r="Z44" s="1208"/>
      <c r="AA44" s="1208"/>
      <c r="AB44" s="1208"/>
      <c r="AC44" s="1208"/>
      <c r="AD44" s="1208"/>
      <c r="AE44" s="1208"/>
      <c r="AF44" s="1208"/>
      <c r="AG44" s="1208"/>
      <c r="AH44" s="1208"/>
      <c r="AI44" s="1208"/>
      <c r="AJ44" s="1208"/>
      <c r="AK44" s="1208"/>
      <c r="AL44" s="1208"/>
      <c r="AM44" s="1208"/>
      <c r="AN44" s="1208"/>
      <c r="AO44" s="1208"/>
      <c r="AP44" s="1208"/>
      <c r="AQ44" s="1209"/>
      <c r="AR44" s="92"/>
    </row>
    <row r="45" spans="1:44" ht="26.25" customHeight="1" x14ac:dyDescent="0.2">
      <c r="A45" s="266"/>
      <c r="B45" s="1230" t="s">
        <v>1139</v>
      </c>
      <c r="C45" s="1231"/>
      <c r="D45" s="1231"/>
      <c r="E45" s="1231"/>
      <c r="F45" s="1231"/>
      <c r="G45" s="1231"/>
      <c r="H45" s="1231"/>
      <c r="I45" s="1231"/>
      <c r="J45" s="1231"/>
      <c r="K45" s="1231"/>
      <c r="L45" s="1231"/>
      <c r="M45" s="1231"/>
      <c r="N45" s="1231"/>
      <c r="O45" s="1231"/>
      <c r="P45" s="1231"/>
      <c r="Q45" s="1231"/>
      <c r="R45" s="1231"/>
      <c r="S45" s="1232"/>
      <c r="T45" s="1230" t="s">
        <v>1102</v>
      </c>
      <c r="U45" s="1231"/>
      <c r="V45" s="1231"/>
      <c r="W45" s="1231"/>
      <c r="X45" s="1231"/>
      <c r="Y45" s="1231"/>
      <c r="Z45" s="1231"/>
      <c r="AA45" s="1231"/>
      <c r="AB45" s="1231"/>
      <c r="AC45" s="1231"/>
      <c r="AD45" s="1231"/>
      <c r="AE45" s="1231"/>
      <c r="AF45" s="1231"/>
      <c r="AG45" s="1231"/>
      <c r="AH45" s="1231"/>
      <c r="AI45" s="1231"/>
      <c r="AJ45" s="1231"/>
      <c r="AK45" s="1231"/>
      <c r="AL45" s="1231"/>
      <c r="AM45" s="1231"/>
      <c r="AN45" s="1231"/>
      <c r="AO45" s="1231"/>
      <c r="AP45" s="1231"/>
      <c r="AQ45" s="1232"/>
      <c r="AR45" s="92"/>
    </row>
    <row r="46" spans="1:44" ht="35.25" customHeight="1" x14ac:dyDescent="0.2">
      <c r="A46" s="94"/>
      <c r="B46" s="1230" t="s">
        <v>1145</v>
      </c>
      <c r="C46" s="1231"/>
      <c r="D46" s="1231"/>
      <c r="E46" s="1231"/>
      <c r="F46" s="1231"/>
      <c r="G46" s="1231"/>
      <c r="H46" s="1231"/>
      <c r="I46" s="1231"/>
      <c r="J46" s="1231"/>
      <c r="K46" s="1231"/>
      <c r="L46" s="1231"/>
      <c r="M46" s="1231"/>
      <c r="N46" s="1231"/>
      <c r="O46" s="1231"/>
      <c r="P46" s="1231"/>
      <c r="Q46" s="1231"/>
      <c r="R46" s="1231"/>
      <c r="S46" s="1231"/>
      <c r="T46" s="1230" t="s">
        <v>1103</v>
      </c>
      <c r="U46" s="1231"/>
      <c r="V46" s="1231"/>
      <c r="W46" s="1231"/>
      <c r="X46" s="1231"/>
      <c r="Y46" s="1231"/>
      <c r="Z46" s="1231"/>
      <c r="AA46" s="1231"/>
      <c r="AB46" s="1231"/>
      <c r="AC46" s="1231"/>
      <c r="AD46" s="1231"/>
      <c r="AE46" s="1231"/>
      <c r="AF46" s="1231"/>
      <c r="AG46" s="1231"/>
      <c r="AH46" s="1231"/>
      <c r="AI46" s="1231"/>
      <c r="AJ46" s="1231"/>
      <c r="AK46" s="1231"/>
      <c r="AL46" s="1231"/>
      <c r="AM46" s="1231"/>
      <c r="AN46" s="1231"/>
      <c r="AO46" s="1231"/>
      <c r="AP46" s="1231"/>
      <c r="AQ46" s="1232"/>
      <c r="AR46" s="92"/>
    </row>
    <row r="47" spans="1:44" ht="5.25" customHeight="1" x14ac:dyDescent="0.2">
      <c r="A47" s="94"/>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92"/>
    </row>
    <row r="48" spans="1:44" ht="15.75" customHeight="1" x14ac:dyDescent="0.2">
      <c r="A48" s="94"/>
      <c r="B48" s="72" t="s">
        <v>1104</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92"/>
    </row>
    <row r="49" spans="1:44" ht="12" customHeight="1" x14ac:dyDescent="0.2">
      <c r="A49" s="94"/>
      <c r="B49" s="72"/>
      <c r="C49" s="821" t="s">
        <v>1144</v>
      </c>
      <c r="D49" s="821"/>
      <c r="E49" s="821"/>
      <c r="F49" s="821"/>
      <c r="G49" s="821"/>
      <c r="H49" s="821"/>
      <c r="I49" s="821"/>
      <c r="J49" s="821"/>
      <c r="K49" s="821"/>
      <c r="L49" s="821"/>
      <c r="M49" s="821"/>
      <c r="N49" s="821"/>
      <c r="O49" s="821"/>
      <c r="P49" s="821"/>
      <c r="Q49" s="821"/>
      <c r="R49" s="821"/>
      <c r="S49" s="821"/>
      <c r="T49" s="821"/>
      <c r="U49" s="821"/>
      <c r="V49" s="821"/>
      <c r="W49" s="821"/>
      <c r="X49" s="821"/>
      <c r="Y49" s="821"/>
      <c r="Z49" s="821"/>
      <c r="AA49" s="821"/>
      <c r="AB49" s="821"/>
      <c r="AC49" s="821"/>
      <c r="AD49" s="821"/>
      <c r="AE49" s="821"/>
      <c r="AF49" s="821"/>
      <c r="AG49" s="821"/>
      <c r="AH49" s="821"/>
      <c r="AI49" s="821"/>
      <c r="AJ49" s="821"/>
      <c r="AK49" s="821"/>
      <c r="AL49" s="821"/>
      <c r="AM49" s="821"/>
      <c r="AN49" s="821"/>
      <c r="AO49" s="821"/>
      <c r="AP49" s="821"/>
      <c r="AQ49" s="821"/>
      <c r="AR49" s="92"/>
    </row>
    <row r="50" spans="1:44" ht="12" customHeight="1" x14ac:dyDescent="0.2">
      <c r="A50" s="94"/>
      <c r="B50" s="72"/>
      <c r="C50" s="821"/>
      <c r="D50" s="821"/>
      <c r="E50" s="821"/>
      <c r="F50" s="821"/>
      <c r="G50" s="821"/>
      <c r="H50" s="821"/>
      <c r="I50" s="821"/>
      <c r="J50" s="821"/>
      <c r="K50" s="821"/>
      <c r="L50" s="821"/>
      <c r="M50" s="821"/>
      <c r="N50" s="821"/>
      <c r="O50" s="821"/>
      <c r="P50" s="821"/>
      <c r="Q50" s="821"/>
      <c r="R50" s="821"/>
      <c r="S50" s="821"/>
      <c r="T50" s="821"/>
      <c r="U50" s="821"/>
      <c r="V50" s="821"/>
      <c r="W50" s="821"/>
      <c r="X50" s="821"/>
      <c r="Y50" s="821"/>
      <c r="Z50" s="821"/>
      <c r="AA50" s="821"/>
      <c r="AB50" s="821"/>
      <c r="AC50" s="821"/>
      <c r="AD50" s="821"/>
      <c r="AE50" s="821"/>
      <c r="AF50" s="821"/>
      <c r="AG50" s="821"/>
      <c r="AH50" s="821"/>
      <c r="AI50" s="821"/>
      <c r="AJ50" s="821"/>
      <c r="AK50" s="821"/>
      <c r="AL50" s="821"/>
      <c r="AM50" s="821"/>
      <c r="AN50" s="821"/>
      <c r="AO50" s="821"/>
      <c r="AP50" s="821"/>
      <c r="AQ50" s="821"/>
      <c r="AR50" s="92"/>
    </row>
    <row r="51" spans="1:44" x14ac:dyDescent="0.2">
      <c r="A51" s="94"/>
      <c r="B51" s="85"/>
      <c r="C51" s="1233" t="s">
        <v>1143</v>
      </c>
      <c r="D51" s="1233"/>
      <c r="E51" s="1233"/>
      <c r="F51" s="1233"/>
      <c r="G51" s="1233"/>
      <c r="H51" s="1233"/>
      <c r="I51" s="1233"/>
      <c r="J51" s="1233"/>
      <c r="K51" s="1233"/>
      <c r="L51" s="1233"/>
      <c r="M51" s="1233"/>
      <c r="N51" s="1233"/>
      <c r="O51" s="1233"/>
      <c r="P51" s="1233"/>
      <c r="Q51" s="1233"/>
      <c r="R51" s="1233"/>
      <c r="S51" s="1233"/>
      <c r="T51" s="1233"/>
      <c r="U51" s="1233"/>
      <c r="V51" s="1233"/>
      <c r="W51" s="1233"/>
      <c r="X51" s="1233"/>
      <c r="Y51" s="1233"/>
      <c r="Z51" s="1233"/>
      <c r="AA51" s="1233"/>
      <c r="AB51" s="1233"/>
      <c r="AC51" s="1233"/>
      <c r="AD51" s="1233"/>
      <c r="AE51" s="1233"/>
      <c r="AF51" s="1233"/>
      <c r="AG51" s="1233"/>
      <c r="AH51" s="1233"/>
      <c r="AI51" s="1233"/>
      <c r="AJ51" s="1233"/>
      <c r="AK51" s="1233"/>
      <c r="AL51" s="1233"/>
      <c r="AM51" s="1233"/>
      <c r="AN51" s="1233"/>
      <c r="AO51" s="1233"/>
      <c r="AP51" s="1233"/>
      <c r="AQ51" s="1233"/>
      <c r="AR51" s="92"/>
    </row>
    <row r="52" spans="1:44" x14ac:dyDescent="0.2">
      <c r="A52" s="94"/>
      <c r="B52" s="233"/>
      <c r="C52" s="1233"/>
      <c r="D52" s="1233"/>
      <c r="E52" s="1233"/>
      <c r="F52" s="1233"/>
      <c r="G52" s="1233"/>
      <c r="H52" s="1233"/>
      <c r="I52" s="1233"/>
      <c r="J52" s="1233"/>
      <c r="K52" s="1233"/>
      <c r="L52" s="1233"/>
      <c r="M52" s="1233"/>
      <c r="N52" s="1233"/>
      <c r="O52" s="1233"/>
      <c r="P52" s="1233"/>
      <c r="Q52" s="1233"/>
      <c r="R52" s="1233"/>
      <c r="S52" s="1233"/>
      <c r="T52" s="1233"/>
      <c r="U52" s="1233"/>
      <c r="V52" s="1233"/>
      <c r="W52" s="1233"/>
      <c r="X52" s="1233"/>
      <c r="Y52" s="1233"/>
      <c r="Z52" s="1233"/>
      <c r="AA52" s="1233"/>
      <c r="AB52" s="1233"/>
      <c r="AC52" s="1233"/>
      <c r="AD52" s="1233"/>
      <c r="AE52" s="1233"/>
      <c r="AF52" s="1233"/>
      <c r="AG52" s="1233"/>
      <c r="AH52" s="1233"/>
      <c r="AI52" s="1233"/>
      <c r="AJ52" s="1233"/>
      <c r="AK52" s="1233"/>
      <c r="AL52" s="1233"/>
      <c r="AM52" s="1233"/>
      <c r="AN52" s="1233"/>
      <c r="AO52" s="1233"/>
      <c r="AP52" s="1233"/>
      <c r="AQ52" s="1233"/>
      <c r="AR52" s="92"/>
    </row>
    <row r="53" spans="1:44" x14ac:dyDescent="0.2">
      <c r="A53" s="94"/>
      <c r="B53" s="233"/>
      <c r="C53" s="411"/>
      <c r="D53" s="1234" t="s">
        <v>1105</v>
      </c>
      <c r="E53" s="1234"/>
      <c r="F53" s="1234"/>
      <c r="G53" s="1234"/>
      <c r="H53" s="1234"/>
      <c r="I53" s="1234"/>
      <c r="J53" s="1234"/>
      <c r="K53" s="1234"/>
      <c r="L53" s="1234"/>
      <c r="M53" s="1234"/>
      <c r="N53" s="1234"/>
      <c r="O53" s="1234"/>
      <c r="P53" s="1234"/>
      <c r="Q53" s="1234"/>
      <c r="R53" s="1234"/>
      <c r="S53" s="1234"/>
      <c r="T53" s="1234"/>
      <c r="U53" s="1234"/>
      <c r="V53" s="1234"/>
      <c r="W53" s="1234"/>
      <c r="X53" s="1234"/>
      <c r="Y53" s="1234"/>
      <c r="Z53" s="1234"/>
      <c r="AA53" s="1234"/>
      <c r="AB53" s="1234"/>
      <c r="AC53" s="1234"/>
      <c r="AD53" s="1234"/>
      <c r="AE53" s="1234"/>
      <c r="AF53" s="1234"/>
      <c r="AG53" s="1234"/>
      <c r="AH53" s="1234"/>
      <c r="AI53" s="1234"/>
      <c r="AJ53" s="1234"/>
      <c r="AK53" s="1234"/>
      <c r="AL53" s="1234"/>
      <c r="AM53" s="1234"/>
      <c r="AN53" s="1234"/>
      <c r="AO53" s="1234"/>
      <c r="AP53" s="1234"/>
      <c r="AQ53" s="1234"/>
      <c r="AR53" s="92"/>
    </row>
    <row r="54" spans="1:44" x14ac:dyDescent="0.2">
      <c r="A54" s="94"/>
      <c r="B54" s="233"/>
      <c r="C54" s="411"/>
      <c r="D54" s="1235" t="s">
        <v>1106</v>
      </c>
      <c r="E54" s="1235"/>
      <c r="F54" s="1235"/>
      <c r="G54" s="1235"/>
      <c r="H54" s="1235"/>
      <c r="I54" s="1235"/>
      <c r="J54" s="1235"/>
      <c r="K54" s="1235"/>
      <c r="L54" s="1235"/>
      <c r="M54" s="1235"/>
      <c r="N54" s="1235"/>
      <c r="O54" s="1235"/>
      <c r="P54" s="1235"/>
      <c r="Q54" s="1235"/>
      <c r="R54" s="1235"/>
      <c r="S54" s="1235"/>
      <c r="T54" s="1235"/>
      <c r="U54" s="1235"/>
      <c r="V54" s="1235"/>
      <c r="W54" s="1235"/>
      <c r="X54" s="1235"/>
      <c r="Y54" s="1235"/>
      <c r="Z54" s="1235"/>
      <c r="AA54" s="1235"/>
      <c r="AB54" s="1235"/>
      <c r="AC54" s="1235"/>
      <c r="AD54" s="1235"/>
      <c r="AE54" s="1235"/>
      <c r="AF54" s="1235"/>
      <c r="AG54" s="1235"/>
      <c r="AH54" s="1235"/>
      <c r="AI54" s="1235"/>
      <c r="AJ54" s="1235"/>
      <c r="AK54" s="1235"/>
      <c r="AL54" s="1235"/>
      <c r="AM54" s="1235"/>
      <c r="AN54" s="1235"/>
      <c r="AO54" s="1235"/>
      <c r="AP54" s="1235"/>
      <c r="AQ54" s="1235"/>
      <c r="AR54" s="92"/>
    </row>
    <row r="55" spans="1:44" ht="25.5" customHeight="1" x14ac:dyDescent="0.2">
      <c r="A55" s="94"/>
      <c r="B55" s="233"/>
      <c r="C55" s="411"/>
      <c r="D55" s="1235" t="s">
        <v>1107</v>
      </c>
      <c r="E55" s="1235"/>
      <c r="F55" s="1235"/>
      <c r="G55" s="1235"/>
      <c r="H55" s="1235"/>
      <c r="I55" s="1235"/>
      <c r="J55" s="1235"/>
      <c r="K55" s="1235"/>
      <c r="L55" s="1235"/>
      <c r="M55" s="1235"/>
      <c r="N55" s="1235"/>
      <c r="O55" s="1235"/>
      <c r="P55" s="1235"/>
      <c r="Q55" s="1235"/>
      <c r="R55" s="1235"/>
      <c r="S55" s="1235"/>
      <c r="T55" s="1235"/>
      <c r="U55" s="1235"/>
      <c r="V55" s="1235"/>
      <c r="W55" s="1235"/>
      <c r="X55" s="1235"/>
      <c r="Y55" s="1235"/>
      <c r="Z55" s="1235"/>
      <c r="AA55" s="1235"/>
      <c r="AB55" s="1235"/>
      <c r="AC55" s="1235"/>
      <c r="AD55" s="1235"/>
      <c r="AE55" s="1235"/>
      <c r="AF55" s="1235"/>
      <c r="AG55" s="1235"/>
      <c r="AH55" s="1235"/>
      <c r="AI55" s="1235"/>
      <c r="AJ55" s="1235"/>
      <c r="AK55" s="1235"/>
      <c r="AL55" s="1235"/>
      <c r="AM55" s="1235"/>
      <c r="AN55" s="1235"/>
      <c r="AO55" s="1235"/>
      <c r="AP55" s="1235"/>
      <c r="AQ55" s="1235"/>
      <c r="AR55" s="92"/>
    </row>
    <row r="56" spans="1:44" s="85" customFormat="1" ht="45.75" customHeight="1" x14ac:dyDescent="0.2">
      <c r="A56" s="266"/>
      <c r="C56" s="412"/>
      <c r="D56" s="1235" t="s">
        <v>1108</v>
      </c>
      <c r="E56" s="1235"/>
      <c r="F56" s="1235"/>
      <c r="G56" s="1235"/>
      <c r="H56" s="1235"/>
      <c r="I56" s="1235"/>
      <c r="J56" s="1235"/>
      <c r="K56" s="1235"/>
      <c r="L56" s="1235"/>
      <c r="M56" s="1235"/>
      <c r="N56" s="1235"/>
      <c r="O56" s="1235"/>
      <c r="P56" s="1235"/>
      <c r="Q56" s="1235"/>
      <c r="R56" s="1235"/>
      <c r="S56" s="1235"/>
      <c r="T56" s="1235"/>
      <c r="U56" s="1235"/>
      <c r="V56" s="1235"/>
      <c r="W56" s="1235"/>
      <c r="X56" s="1235"/>
      <c r="Y56" s="1235"/>
      <c r="Z56" s="1235"/>
      <c r="AA56" s="1235"/>
      <c r="AB56" s="1235"/>
      <c r="AC56" s="1235"/>
      <c r="AD56" s="1235"/>
      <c r="AE56" s="1235"/>
      <c r="AF56" s="1235"/>
      <c r="AG56" s="1235"/>
      <c r="AH56" s="1235"/>
      <c r="AI56" s="1235"/>
      <c r="AJ56" s="1235"/>
      <c r="AK56" s="1235"/>
      <c r="AL56" s="1235"/>
      <c r="AM56" s="1235"/>
      <c r="AN56" s="1235"/>
      <c r="AO56" s="1235"/>
      <c r="AP56" s="1235"/>
      <c r="AQ56" s="1235"/>
      <c r="AR56" s="276"/>
    </row>
    <row r="57" spans="1:44" ht="6" customHeight="1" x14ac:dyDescent="0.2">
      <c r="A57" s="94"/>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92"/>
    </row>
    <row r="58" spans="1:44" ht="12" customHeight="1" x14ac:dyDescent="0.2">
      <c r="A58" s="94"/>
      <c r="B58" s="72" t="s">
        <v>1109</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92"/>
    </row>
    <row r="59" spans="1:44" s="119" customFormat="1" ht="55.5" customHeight="1" x14ac:dyDescent="0.2">
      <c r="A59" s="94"/>
      <c r="B59" s="85"/>
      <c r="C59" s="1225" t="s">
        <v>1110</v>
      </c>
      <c r="D59" s="1225"/>
      <c r="E59" s="1225"/>
      <c r="F59" s="1225"/>
      <c r="G59" s="1225"/>
      <c r="H59" s="1225"/>
      <c r="I59" s="1225"/>
      <c r="J59" s="1225"/>
      <c r="K59" s="1225"/>
      <c r="L59" s="1225"/>
      <c r="M59" s="1225"/>
      <c r="N59" s="1225"/>
      <c r="O59" s="1225"/>
      <c r="P59" s="1225"/>
      <c r="Q59" s="1225"/>
      <c r="R59" s="1225"/>
      <c r="S59" s="1225"/>
      <c r="T59" s="1225"/>
      <c r="U59" s="1225"/>
      <c r="V59" s="1225"/>
      <c r="W59" s="1225"/>
      <c r="X59" s="1225"/>
      <c r="Y59" s="1225"/>
      <c r="Z59" s="1225"/>
      <c r="AA59" s="1225"/>
      <c r="AB59" s="1225"/>
      <c r="AC59" s="1225"/>
      <c r="AD59" s="1225"/>
      <c r="AE59" s="1225"/>
      <c r="AF59" s="1225"/>
      <c r="AG59" s="1225"/>
      <c r="AH59" s="1225"/>
      <c r="AI59" s="1225"/>
      <c r="AJ59" s="1225"/>
      <c r="AK59" s="1225"/>
      <c r="AL59" s="1225"/>
      <c r="AM59" s="1225"/>
      <c r="AN59" s="1225"/>
      <c r="AO59" s="1225"/>
      <c r="AP59" s="1225"/>
      <c r="AQ59" s="1225"/>
      <c r="AR59" s="92"/>
    </row>
    <row r="60" spans="1:44" ht="10" hidden="1" customHeight="1" x14ac:dyDescent="0.2">
      <c r="A60" s="9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92"/>
    </row>
    <row r="61" spans="1:44" ht="10" customHeight="1" x14ac:dyDescent="0.2">
      <c r="A61" s="94"/>
      <c r="B61" s="1211" t="s">
        <v>1111</v>
      </c>
      <c r="C61" s="1212"/>
      <c r="D61" s="1212"/>
      <c r="E61" s="1212"/>
      <c r="F61" s="1212"/>
      <c r="G61" s="1212"/>
      <c r="H61" s="1212"/>
      <c r="I61" s="1212"/>
      <c r="J61" s="1212"/>
      <c r="K61" s="1212"/>
      <c r="L61" s="1212"/>
      <c r="M61" s="1212"/>
      <c r="N61" s="1212"/>
      <c r="O61" s="1213"/>
      <c r="P61" s="1211" t="s">
        <v>1112</v>
      </c>
      <c r="Q61" s="1212"/>
      <c r="R61" s="1212"/>
      <c r="S61" s="1212"/>
      <c r="T61" s="1212"/>
      <c r="U61" s="1212"/>
      <c r="V61" s="1212"/>
      <c r="W61" s="1212"/>
      <c r="X61" s="1212"/>
      <c r="Y61" s="1212"/>
      <c r="Z61" s="1212"/>
      <c r="AA61" s="1212"/>
      <c r="AB61" s="1212"/>
      <c r="AC61" s="1212"/>
      <c r="AD61" s="1212"/>
      <c r="AE61" s="1213"/>
      <c r="AF61" s="1211" t="s">
        <v>1113</v>
      </c>
      <c r="AG61" s="1212"/>
      <c r="AH61" s="1212"/>
      <c r="AI61" s="1213"/>
      <c r="AJ61" s="1211" t="s">
        <v>1114</v>
      </c>
      <c r="AK61" s="1212"/>
      <c r="AL61" s="1212"/>
      <c r="AM61" s="1212"/>
      <c r="AN61" s="1212"/>
      <c r="AO61" s="1212"/>
      <c r="AP61" s="1212"/>
      <c r="AQ61" s="1213"/>
      <c r="AR61" s="92"/>
    </row>
    <row r="62" spans="1:44" ht="10" customHeight="1" x14ac:dyDescent="0.2">
      <c r="A62" s="94"/>
      <c r="B62" s="1204" t="s">
        <v>1254</v>
      </c>
      <c r="C62" s="1205"/>
      <c r="D62" s="1205"/>
      <c r="E62" s="1205"/>
      <c r="F62" s="1205"/>
      <c r="G62" s="1205"/>
      <c r="H62" s="1205"/>
      <c r="I62" s="1205"/>
      <c r="J62" s="1205"/>
      <c r="K62" s="1205"/>
      <c r="L62" s="1205"/>
      <c r="M62" s="1205"/>
      <c r="N62" s="1205"/>
      <c r="O62" s="1206"/>
      <c r="P62" s="1215" t="s">
        <v>493</v>
      </c>
      <c r="Q62" s="1216"/>
      <c r="R62" s="1216"/>
      <c r="S62" s="1216"/>
      <c r="T62" s="1216"/>
      <c r="U62" s="1216"/>
      <c r="V62" s="1216"/>
      <c r="W62" s="1216"/>
      <c r="X62" s="1216"/>
      <c r="Y62" s="1216"/>
      <c r="Z62" s="1216"/>
      <c r="AA62" s="1216"/>
      <c r="AB62" s="1216"/>
      <c r="AC62" s="1216"/>
      <c r="AD62" s="1216"/>
      <c r="AE62" s="1217"/>
      <c r="AF62" s="1204" t="s">
        <v>494</v>
      </c>
      <c r="AG62" s="1205"/>
      <c r="AH62" s="1205"/>
      <c r="AI62" s="1206"/>
      <c r="AJ62" s="1224" t="s">
        <v>1115</v>
      </c>
      <c r="AK62" s="1224"/>
      <c r="AL62" s="1224"/>
      <c r="AM62" s="1224"/>
      <c r="AN62" s="1224"/>
      <c r="AO62" s="1224"/>
      <c r="AP62" s="1224"/>
      <c r="AQ62" s="1224"/>
      <c r="AR62" s="92"/>
    </row>
    <row r="63" spans="1:44" ht="10" customHeight="1" x14ac:dyDescent="0.2">
      <c r="A63" s="94"/>
      <c r="B63" s="820"/>
      <c r="C63" s="821"/>
      <c r="D63" s="821"/>
      <c r="E63" s="821"/>
      <c r="F63" s="821"/>
      <c r="G63" s="821"/>
      <c r="H63" s="821"/>
      <c r="I63" s="821"/>
      <c r="J63" s="821"/>
      <c r="K63" s="821"/>
      <c r="L63" s="821"/>
      <c r="M63" s="821"/>
      <c r="N63" s="821"/>
      <c r="O63" s="1214"/>
      <c r="P63" s="1218"/>
      <c r="Q63" s="1219"/>
      <c r="R63" s="1219"/>
      <c r="S63" s="1219"/>
      <c r="T63" s="1219"/>
      <c r="U63" s="1219"/>
      <c r="V63" s="1219"/>
      <c r="W63" s="1219"/>
      <c r="X63" s="1219"/>
      <c r="Y63" s="1219"/>
      <c r="Z63" s="1219"/>
      <c r="AA63" s="1219"/>
      <c r="AB63" s="1219"/>
      <c r="AC63" s="1219"/>
      <c r="AD63" s="1219"/>
      <c r="AE63" s="1220"/>
      <c r="AF63" s="820"/>
      <c r="AG63" s="821"/>
      <c r="AH63" s="821"/>
      <c r="AI63" s="1214"/>
      <c r="AJ63" s="1224"/>
      <c r="AK63" s="1224"/>
      <c r="AL63" s="1224"/>
      <c r="AM63" s="1224"/>
      <c r="AN63" s="1224"/>
      <c r="AO63" s="1224"/>
      <c r="AP63" s="1224"/>
      <c r="AQ63" s="1224"/>
      <c r="AR63" s="92"/>
    </row>
    <row r="64" spans="1:44" ht="10" customHeight="1" x14ac:dyDescent="0.2">
      <c r="A64" s="94"/>
      <c r="B64" s="820"/>
      <c r="C64" s="821"/>
      <c r="D64" s="821"/>
      <c r="E64" s="821"/>
      <c r="F64" s="821"/>
      <c r="G64" s="821"/>
      <c r="H64" s="821"/>
      <c r="I64" s="821"/>
      <c r="J64" s="821"/>
      <c r="K64" s="821"/>
      <c r="L64" s="821"/>
      <c r="M64" s="821"/>
      <c r="N64" s="821"/>
      <c r="O64" s="1214"/>
      <c r="P64" s="1218"/>
      <c r="Q64" s="1219"/>
      <c r="R64" s="1219"/>
      <c r="S64" s="1219"/>
      <c r="T64" s="1219"/>
      <c r="U64" s="1219"/>
      <c r="V64" s="1219"/>
      <c r="W64" s="1219"/>
      <c r="X64" s="1219"/>
      <c r="Y64" s="1219"/>
      <c r="Z64" s="1219"/>
      <c r="AA64" s="1219"/>
      <c r="AB64" s="1219"/>
      <c r="AC64" s="1219"/>
      <c r="AD64" s="1219"/>
      <c r="AE64" s="1220"/>
      <c r="AF64" s="820"/>
      <c r="AG64" s="821"/>
      <c r="AH64" s="821"/>
      <c r="AI64" s="1214"/>
      <c r="AJ64" s="1224"/>
      <c r="AK64" s="1224"/>
      <c r="AL64" s="1224"/>
      <c r="AM64" s="1224"/>
      <c r="AN64" s="1224"/>
      <c r="AO64" s="1224"/>
      <c r="AP64" s="1224"/>
      <c r="AQ64" s="1224"/>
      <c r="AR64" s="92"/>
    </row>
    <row r="65" spans="1:44" ht="16.5" customHeight="1" x14ac:dyDescent="0.2">
      <c r="A65" s="94"/>
      <c r="B65" s="820"/>
      <c r="C65" s="821"/>
      <c r="D65" s="821"/>
      <c r="E65" s="821"/>
      <c r="F65" s="821"/>
      <c r="G65" s="821"/>
      <c r="H65" s="821"/>
      <c r="I65" s="821"/>
      <c r="J65" s="821"/>
      <c r="K65" s="821"/>
      <c r="L65" s="821"/>
      <c r="M65" s="821"/>
      <c r="N65" s="821"/>
      <c r="O65" s="1214"/>
      <c r="P65" s="1218"/>
      <c r="Q65" s="1219"/>
      <c r="R65" s="1219"/>
      <c r="S65" s="1219"/>
      <c r="T65" s="1219"/>
      <c r="U65" s="1219"/>
      <c r="V65" s="1219"/>
      <c r="W65" s="1219"/>
      <c r="X65" s="1219"/>
      <c r="Y65" s="1219"/>
      <c r="Z65" s="1219"/>
      <c r="AA65" s="1219"/>
      <c r="AB65" s="1219"/>
      <c r="AC65" s="1219"/>
      <c r="AD65" s="1219"/>
      <c r="AE65" s="1220"/>
      <c r="AF65" s="820"/>
      <c r="AG65" s="821"/>
      <c r="AH65" s="821"/>
      <c r="AI65" s="1214"/>
      <c r="AJ65" s="1224"/>
      <c r="AK65" s="1224"/>
      <c r="AL65" s="1224"/>
      <c r="AM65" s="1224"/>
      <c r="AN65" s="1224"/>
      <c r="AO65" s="1224"/>
      <c r="AP65" s="1224"/>
      <c r="AQ65" s="1224"/>
      <c r="AR65" s="92"/>
    </row>
    <row r="66" spans="1:44" ht="6" customHeight="1" x14ac:dyDescent="0.2">
      <c r="A66" s="94"/>
      <c r="B66" s="820"/>
      <c r="C66" s="821"/>
      <c r="D66" s="821"/>
      <c r="E66" s="821"/>
      <c r="F66" s="821"/>
      <c r="G66" s="821"/>
      <c r="H66" s="821"/>
      <c r="I66" s="821"/>
      <c r="J66" s="821"/>
      <c r="K66" s="821"/>
      <c r="L66" s="821"/>
      <c r="M66" s="821"/>
      <c r="N66" s="821"/>
      <c r="O66" s="1214"/>
      <c r="P66" s="1218"/>
      <c r="Q66" s="1219"/>
      <c r="R66" s="1219"/>
      <c r="S66" s="1219"/>
      <c r="T66" s="1219"/>
      <c r="U66" s="1219"/>
      <c r="V66" s="1219"/>
      <c r="W66" s="1219"/>
      <c r="X66" s="1219"/>
      <c r="Y66" s="1219"/>
      <c r="Z66" s="1219"/>
      <c r="AA66" s="1219"/>
      <c r="AB66" s="1219"/>
      <c r="AC66" s="1219"/>
      <c r="AD66" s="1219"/>
      <c r="AE66" s="1220"/>
      <c r="AF66" s="820"/>
      <c r="AG66" s="821"/>
      <c r="AH66" s="821"/>
      <c r="AI66" s="1214"/>
      <c r="AJ66" s="1224"/>
      <c r="AK66" s="1224"/>
      <c r="AL66" s="1224"/>
      <c r="AM66" s="1224"/>
      <c r="AN66" s="1224"/>
      <c r="AO66" s="1224"/>
      <c r="AP66" s="1224"/>
      <c r="AQ66" s="1224"/>
      <c r="AR66" s="92"/>
    </row>
    <row r="67" spans="1:44" ht="11.9" customHeight="1" x14ac:dyDescent="0.2">
      <c r="A67" s="94"/>
      <c r="B67" s="820"/>
      <c r="C67" s="821"/>
      <c r="D67" s="821"/>
      <c r="E67" s="821"/>
      <c r="F67" s="821"/>
      <c r="G67" s="821"/>
      <c r="H67" s="821"/>
      <c r="I67" s="821"/>
      <c r="J67" s="821"/>
      <c r="K67" s="821"/>
      <c r="L67" s="821"/>
      <c r="M67" s="821"/>
      <c r="N67" s="821"/>
      <c r="O67" s="1214"/>
      <c r="P67" s="1218"/>
      <c r="Q67" s="1219"/>
      <c r="R67" s="1219"/>
      <c r="S67" s="1219"/>
      <c r="T67" s="1219"/>
      <c r="U67" s="1219"/>
      <c r="V67" s="1219"/>
      <c r="W67" s="1219"/>
      <c r="X67" s="1219"/>
      <c r="Y67" s="1219"/>
      <c r="Z67" s="1219"/>
      <c r="AA67" s="1219"/>
      <c r="AB67" s="1219"/>
      <c r="AC67" s="1219"/>
      <c r="AD67" s="1219"/>
      <c r="AE67" s="1220"/>
      <c r="AF67" s="820"/>
      <c r="AG67" s="821"/>
      <c r="AH67" s="821"/>
      <c r="AI67" s="1214"/>
      <c r="AJ67" s="1224"/>
      <c r="AK67" s="1224"/>
      <c r="AL67" s="1224"/>
      <c r="AM67" s="1224"/>
      <c r="AN67" s="1224"/>
      <c r="AO67" s="1224"/>
      <c r="AP67" s="1224"/>
      <c r="AQ67" s="1224"/>
      <c r="AR67" s="92"/>
    </row>
    <row r="68" spans="1:44" ht="11.9" customHeight="1" x14ac:dyDescent="0.2">
      <c r="A68" s="94"/>
      <c r="B68" s="1207"/>
      <c r="C68" s="1208"/>
      <c r="D68" s="1208"/>
      <c r="E68" s="1208"/>
      <c r="F68" s="1208"/>
      <c r="G68" s="1208"/>
      <c r="H68" s="1208"/>
      <c r="I68" s="1208"/>
      <c r="J68" s="1208"/>
      <c r="K68" s="1208"/>
      <c r="L68" s="1208"/>
      <c r="M68" s="1208"/>
      <c r="N68" s="1208"/>
      <c r="O68" s="1209"/>
      <c r="P68" s="1221"/>
      <c r="Q68" s="1222"/>
      <c r="R68" s="1222"/>
      <c r="S68" s="1222"/>
      <c r="T68" s="1222"/>
      <c r="U68" s="1222"/>
      <c r="V68" s="1222"/>
      <c r="W68" s="1222"/>
      <c r="X68" s="1222"/>
      <c r="Y68" s="1222"/>
      <c r="Z68" s="1222"/>
      <c r="AA68" s="1222"/>
      <c r="AB68" s="1222"/>
      <c r="AC68" s="1222"/>
      <c r="AD68" s="1222"/>
      <c r="AE68" s="1223"/>
      <c r="AF68" s="1207"/>
      <c r="AG68" s="1208"/>
      <c r="AH68" s="1208"/>
      <c r="AI68" s="1209"/>
      <c r="AJ68" s="1224"/>
      <c r="AK68" s="1224"/>
      <c r="AL68" s="1224"/>
      <c r="AM68" s="1224"/>
      <c r="AN68" s="1224"/>
      <c r="AO68" s="1224"/>
      <c r="AP68" s="1224"/>
      <c r="AQ68" s="1224"/>
      <c r="AR68" s="92"/>
    </row>
    <row r="69" spans="1:44" ht="11.9" customHeight="1" x14ac:dyDescent="0.2">
      <c r="A69" s="94"/>
      <c r="AR69" s="92"/>
    </row>
    <row r="70" spans="1:44" ht="11.9" customHeight="1" x14ac:dyDescent="0.2">
      <c r="A70" s="94"/>
      <c r="B70" s="102" t="s">
        <v>1116</v>
      </c>
      <c r="AR70" s="92"/>
    </row>
    <row r="71" spans="1:44" x14ac:dyDescent="0.2">
      <c r="A71" s="94"/>
      <c r="C71" s="898" t="s">
        <v>1117</v>
      </c>
      <c r="D71" s="898"/>
      <c r="E71" s="898"/>
      <c r="F71" s="898"/>
      <c r="G71" s="898"/>
      <c r="H71" s="898"/>
      <c r="I71" s="898"/>
      <c r="J71" s="898"/>
      <c r="K71" s="898"/>
      <c r="L71" s="898"/>
      <c r="M71" s="898"/>
      <c r="N71" s="898"/>
      <c r="O71" s="898"/>
      <c r="P71" s="898"/>
      <c r="Q71" s="898"/>
      <c r="R71" s="898"/>
      <c r="S71" s="898"/>
      <c r="T71" s="898"/>
      <c r="U71" s="898"/>
      <c r="V71" s="898"/>
      <c r="W71" s="898"/>
      <c r="X71" s="898"/>
      <c r="Y71" s="898"/>
      <c r="Z71" s="898"/>
      <c r="AA71" s="898"/>
      <c r="AB71" s="898"/>
      <c r="AC71" s="898"/>
      <c r="AD71" s="898"/>
      <c r="AE71" s="898"/>
      <c r="AF71" s="898"/>
      <c r="AG71" s="898"/>
      <c r="AH71" s="898"/>
      <c r="AI71" s="898"/>
      <c r="AJ71" s="898"/>
      <c r="AK71" s="898"/>
      <c r="AL71" s="898"/>
      <c r="AM71" s="898"/>
      <c r="AN71" s="898"/>
      <c r="AO71" s="898"/>
      <c r="AP71" s="898"/>
      <c r="AQ71" s="898"/>
      <c r="AR71" s="92"/>
    </row>
    <row r="72" spans="1:44" x14ac:dyDescent="0.2">
      <c r="A72" s="94"/>
      <c r="B72" s="99"/>
      <c r="C72" s="898"/>
      <c r="D72" s="898"/>
      <c r="E72" s="898"/>
      <c r="F72" s="898"/>
      <c r="G72" s="898"/>
      <c r="H72" s="898"/>
      <c r="I72" s="898"/>
      <c r="J72" s="898"/>
      <c r="K72" s="898"/>
      <c r="L72" s="898"/>
      <c r="M72" s="898"/>
      <c r="N72" s="898"/>
      <c r="O72" s="898"/>
      <c r="P72" s="898"/>
      <c r="Q72" s="898"/>
      <c r="R72" s="898"/>
      <c r="S72" s="898"/>
      <c r="T72" s="898"/>
      <c r="U72" s="898"/>
      <c r="V72" s="898"/>
      <c r="W72" s="898"/>
      <c r="X72" s="898"/>
      <c r="Y72" s="898"/>
      <c r="Z72" s="898"/>
      <c r="AA72" s="898"/>
      <c r="AB72" s="898"/>
      <c r="AC72" s="898"/>
      <c r="AD72" s="898"/>
      <c r="AE72" s="898"/>
      <c r="AF72" s="898"/>
      <c r="AG72" s="898"/>
      <c r="AH72" s="898"/>
      <c r="AI72" s="898"/>
      <c r="AJ72" s="898"/>
      <c r="AK72" s="898"/>
      <c r="AL72" s="898"/>
      <c r="AM72" s="898"/>
      <c r="AN72" s="898"/>
      <c r="AO72" s="898"/>
      <c r="AP72" s="898"/>
      <c r="AQ72" s="898"/>
      <c r="AR72" s="92"/>
    </row>
    <row r="73" spans="1:44" x14ac:dyDescent="0.2">
      <c r="A73" s="94"/>
      <c r="B73" s="141" t="s">
        <v>1118</v>
      </c>
      <c r="C73" s="15" t="s">
        <v>1119</v>
      </c>
      <c r="AR73" s="92"/>
    </row>
    <row r="74" spans="1:44" x14ac:dyDescent="0.2">
      <c r="A74" s="94"/>
      <c r="AR74" s="92"/>
    </row>
    <row r="75" spans="1:44" x14ac:dyDescent="0.2">
      <c r="A75" s="94"/>
      <c r="B75" s="102" t="s">
        <v>1120</v>
      </c>
      <c r="AR75" s="92"/>
    </row>
    <row r="76" spans="1:44" x14ac:dyDescent="0.2">
      <c r="A76" s="94"/>
      <c r="C76" s="898" t="s">
        <v>1121</v>
      </c>
      <c r="D76" s="898"/>
      <c r="E76" s="898"/>
      <c r="F76" s="898"/>
      <c r="G76" s="898"/>
      <c r="H76" s="898"/>
      <c r="I76" s="898"/>
      <c r="J76" s="898"/>
      <c r="K76" s="898"/>
      <c r="L76" s="898"/>
      <c r="M76" s="898"/>
      <c r="N76" s="898"/>
      <c r="O76" s="898"/>
      <c r="P76" s="898"/>
      <c r="Q76" s="898"/>
      <c r="R76" s="898"/>
      <c r="S76" s="898"/>
      <c r="T76" s="898"/>
      <c r="U76" s="898"/>
      <c r="V76" s="898"/>
      <c r="W76" s="898"/>
      <c r="X76" s="898"/>
      <c r="Y76" s="898"/>
      <c r="Z76" s="898"/>
      <c r="AA76" s="898"/>
      <c r="AB76" s="898"/>
      <c r="AC76" s="898"/>
      <c r="AD76" s="898"/>
      <c r="AE76" s="898"/>
      <c r="AF76" s="898"/>
      <c r="AG76" s="898"/>
      <c r="AH76" s="898"/>
      <c r="AI76" s="898"/>
      <c r="AJ76" s="898"/>
      <c r="AK76" s="898"/>
      <c r="AL76" s="898"/>
      <c r="AM76" s="898"/>
      <c r="AN76" s="898"/>
      <c r="AO76" s="898"/>
      <c r="AP76" s="898"/>
      <c r="AQ76" s="898"/>
      <c r="AR76" s="92"/>
    </row>
    <row r="77" spans="1:44" x14ac:dyDescent="0.2">
      <c r="A77" s="94"/>
      <c r="B77" s="99"/>
      <c r="C77" s="898"/>
      <c r="D77" s="898"/>
      <c r="E77" s="898"/>
      <c r="F77" s="898"/>
      <c r="G77" s="898"/>
      <c r="H77" s="898"/>
      <c r="I77" s="898"/>
      <c r="J77" s="898"/>
      <c r="K77" s="898"/>
      <c r="L77" s="898"/>
      <c r="M77" s="898"/>
      <c r="N77" s="898"/>
      <c r="O77" s="898"/>
      <c r="P77" s="898"/>
      <c r="Q77" s="898"/>
      <c r="R77" s="898"/>
      <c r="S77" s="898"/>
      <c r="T77" s="898"/>
      <c r="U77" s="898"/>
      <c r="V77" s="898"/>
      <c r="W77" s="898"/>
      <c r="X77" s="898"/>
      <c r="Y77" s="898"/>
      <c r="Z77" s="898"/>
      <c r="AA77" s="898"/>
      <c r="AB77" s="898"/>
      <c r="AC77" s="898"/>
      <c r="AD77" s="898"/>
      <c r="AE77" s="898"/>
      <c r="AF77" s="898"/>
      <c r="AG77" s="898"/>
      <c r="AH77" s="898"/>
      <c r="AI77" s="898"/>
      <c r="AJ77" s="898"/>
      <c r="AK77" s="898"/>
      <c r="AL77" s="898"/>
      <c r="AM77" s="898"/>
      <c r="AN77" s="898"/>
      <c r="AO77" s="898"/>
      <c r="AP77" s="898"/>
      <c r="AQ77" s="898"/>
      <c r="AR77" s="92"/>
    </row>
    <row r="78" spans="1:44" ht="6" customHeight="1" thickBot="1" x14ac:dyDescent="0.25">
      <c r="A78" s="409"/>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410"/>
    </row>
    <row r="79" spans="1:44" ht="5.25" customHeight="1" thickTop="1" x14ac:dyDescent="0.2">
      <c r="A79" s="94"/>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92"/>
    </row>
    <row r="80" spans="1:44" ht="13" x14ac:dyDescent="0.2">
      <c r="A80" s="94"/>
      <c r="B80" s="15" t="s">
        <v>1122</v>
      </c>
      <c r="Z80" s="81"/>
      <c r="AA80" s="15" t="s">
        <v>1123</v>
      </c>
      <c r="AE80" s="81"/>
      <c r="AF80" s="15" t="s">
        <v>1124</v>
      </c>
      <c r="AR80" s="92"/>
    </row>
    <row r="81" spans="1:44" ht="4.5" customHeight="1" x14ac:dyDescent="0.2">
      <c r="A81" s="94"/>
      <c r="Z81" s="177"/>
      <c r="AE81" s="177"/>
      <c r="AR81" s="92"/>
    </row>
    <row r="82" spans="1:44" ht="8.25" customHeight="1" x14ac:dyDescent="0.2">
      <c r="A82" s="94"/>
      <c r="E82" s="1210">
        <f>'④研修生個人記録　研修契約申告書'!$B$10</f>
        <v>0</v>
      </c>
      <c r="F82" s="1210"/>
      <c r="G82" s="1210"/>
      <c r="H82" s="1210"/>
      <c r="I82" s="1210"/>
      <c r="J82" s="1210"/>
      <c r="K82" s="1210"/>
      <c r="L82" s="1210"/>
      <c r="M82" s="1210"/>
      <c r="N82" s="1210"/>
      <c r="O82" s="1210"/>
      <c r="P82" s="1210"/>
      <c r="Q82" s="1210"/>
      <c r="W82" s="1170"/>
      <c r="X82" s="1170"/>
      <c r="Y82" s="1170"/>
      <c r="Z82" s="1170"/>
      <c r="AA82" s="1170"/>
      <c r="AB82" s="1170"/>
      <c r="AC82" s="1170"/>
      <c r="AD82" s="1170"/>
      <c r="AE82" s="1170"/>
      <c r="AF82" s="1170"/>
      <c r="AG82" s="1170"/>
      <c r="AI82" s="1178"/>
      <c r="AJ82" s="1178"/>
      <c r="AL82" s="1178"/>
      <c r="AM82" s="1178"/>
      <c r="AO82" s="1178"/>
      <c r="AP82" s="1178"/>
      <c r="AQ82" s="1178"/>
      <c r="AR82" s="92"/>
    </row>
    <row r="83" spans="1:44" ht="13.5" customHeight="1" x14ac:dyDescent="0.2">
      <c r="A83" s="94"/>
      <c r="B83" s="15" t="s">
        <v>1125</v>
      </c>
      <c r="E83" s="924"/>
      <c r="F83" s="924"/>
      <c r="G83" s="924"/>
      <c r="H83" s="924"/>
      <c r="I83" s="924"/>
      <c r="J83" s="924"/>
      <c r="K83" s="924"/>
      <c r="L83" s="924"/>
      <c r="M83" s="924"/>
      <c r="N83" s="924"/>
      <c r="O83" s="924"/>
      <c r="P83" s="924"/>
      <c r="Q83" s="924"/>
      <c r="S83" s="15" t="s">
        <v>1126</v>
      </c>
      <c r="W83" s="1153"/>
      <c r="X83" s="1153"/>
      <c r="Y83" s="1153"/>
      <c r="Z83" s="1153"/>
      <c r="AA83" s="1153"/>
      <c r="AB83" s="1153"/>
      <c r="AC83" s="1153"/>
      <c r="AD83" s="1153"/>
      <c r="AE83" s="1153"/>
      <c r="AF83" s="1153"/>
      <c r="AG83" s="1153"/>
      <c r="AI83" s="1085"/>
      <c r="AJ83" s="1085"/>
      <c r="AK83" s="103" t="s">
        <v>1127</v>
      </c>
      <c r="AL83" s="1085"/>
      <c r="AM83" s="1085"/>
      <c r="AN83" s="103" t="s">
        <v>1127</v>
      </c>
      <c r="AO83" s="1085"/>
      <c r="AP83" s="1085"/>
      <c r="AQ83" s="1085"/>
      <c r="AR83" s="92"/>
    </row>
    <row r="84" spans="1:44" ht="10.5" customHeight="1" x14ac:dyDescent="0.2">
      <c r="A84" s="138"/>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24"/>
      <c r="AJ84" s="194" t="s">
        <v>1128</v>
      </c>
      <c r="AK84" s="124"/>
      <c r="AL84" s="124"/>
      <c r="AM84" s="194" t="s">
        <v>1129</v>
      </c>
      <c r="AN84" s="124"/>
      <c r="AO84" s="124"/>
      <c r="AP84" s="124"/>
      <c r="AQ84" s="194" t="s">
        <v>1130</v>
      </c>
      <c r="AR84" s="136"/>
    </row>
  </sheetData>
  <mergeCells count="70">
    <mergeCell ref="AS3:BX4"/>
    <mergeCell ref="B6:AQ7"/>
    <mergeCell ref="B22:S23"/>
    <mergeCell ref="T22:AQ23"/>
    <mergeCell ref="AJ1:AK1"/>
    <mergeCell ref="AM1:AN1"/>
    <mergeCell ref="AP1:AR1"/>
    <mergeCell ref="A3:AR4"/>
    <mergeCell ref="B16:S17"/>
    <mergeCell ref="T16:AQ17"/>
    <mergeCell ref="B18:AQ18"/>
    <mergeCell ref="B19:S21"/>
    <mergeCell ref="T19:AQ21"/>
    <mergeCell ref="B24:S25"/>
    <mergeCell ref="T24:AQ25"/>
    <mergeCell ref="B26:S26"/>
    <mergeCell ref="T26:AQ26"/>
    <mergeCell ref="B27:S27"/>
    <mergeCell ref="T27:AQ27"/>
    <mergeCell ref="B40:S40"/>
    <mergeCell ref="T40:AL40"/>
    <mergeCell ref="AM40:AQ40"/>
    <mergeCell ref="B28:S28"/>
    <mergeCell ref="T28:AQ28"/>
    <mergeCell ref="B29:AQ29"/>
    <mergeCell ref="B32:S34"/>
    <mergeCell ref="T32:AQ34"/>
    <mergeCell ref="B35:S36"/>
    <mergeCell ref="T35:AQ36"/>
    <mergeCell ref="B37:S38"/>
    <mergeCell ref="T37:AQ38"/>
    <mergeCell ref="B39:S39"/>
    <mergeCell ref="T39:AL39"/>
    <mergeCell ref="AM39:AQ39"/>
    <mergeCell ref="B30:S31"/>
    <mergeCell ref="B41:S41"/>
    <mergeCell ref="T41:AL41"/>
    <mergeCell ref="AM41:AQ41"/>
    <mergeCell ref="B42:S42"/>
    <mergeCell ref="T42:AL42"/>
    <mergeCell ref="AM42:AQ42"/>
    <mergeCell ref="AJ62:AQ68"/>
    <mergeCell ref="C59:AQ59"/>
    <mergeCell ref="B43:S44"/>
    <mergeCell ref="T43:AQ44"/>
    <mergeCell ref="B45:S45"/>
    <mergeCell ref="T45:AQ45"/>
    <mergeCell ref="B46:S46"/>
    <mergeCell ref="T46:AQ46"/>
    <mergeCell ref="C51:AQ52"/>
    <mergeCell ref="D53:AQ53"/>
    <mergeCell ref="D54:AQ54"/>
    <mergeCell ref="D55:AQ55"/>
    <mergeCell ref="D56:AQ56"/>
    <mergeCell ref="T30:AQ31"/>
    <mergeCell ref="C49:AQ50"/>
    <mergeCell ref="E82:Q83"/>
    <mergeCell ref="W82:AG83"/>
    <mergeCell ref="AI82:AJ83"/>
    <mergeCell ref="AL82:AM83"/>
    <mergeCell ref="AO82:AQ83"/>
    <mergeCell ref="C71:AQ72"/>
    <mergeCell ref="C76:AQ77"/>
    <mergeCell ref="B61:O61"/>
    <mergeCell ref="P61:AE61"/>
    <mergeCell ref="AF61:AI61"/>
    <mergeCell ref="AJ61:AQ61"/>
    <mergeCell ref="B62:O68"/>
    <mergeCell ref="P62:AE68"/>
    <mergeCell ref="AF62:AI68"/>
  </mergeCells>
  <phoneticPr fontId="1"/>
  <dataValidations count="1">
    <dataValidation type="list" allowBlank="1" showInputMessage="1" showErrorMessage="1" sqref="Z80:Z81 AE80:AE81" xr:uid="{210616D2-49AA-48B9-BDA4-CFF0FAE7052F}">
      <formula1>"✓"</formula1>
    </dataValidation>
  </dataValidations>
  <printOptions horizontalCentered="1"/>
  <pageMargins left="0.19685039370078741" right="0.19685039370078741" top="0.47244094488188981" bottom="0.19685039370078741" header="0.23622047244094491" footer="0.11811023622047245"/>
  <pageSetup paperSize="9" scale="83" orientation="portrait" r:id="rId1"/>
  <headerFooter>
    <oddHeader>&amp;L&amp;"ＭＳ Ｐ明朝,標準"技術協力活用型・新興国市場開拓事業（研修・専門家派遣・寄附講座開設事業）　</oddHeader>
  </headerFooter>
  <rowBreaks count="1" manualBreakCount="1">
    <brk id="71" max="4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CI66"/>
  <sheetViews>
    <sheetView showGridLines="0" showZeros="0" view="pageBreakPreview" topLeftCell="A40" zoomScaleNormal="100" zoomScaleSheetLayoutView="100" workbookViewId="0">
      <selection activeCell="BD59" sqref="BD59"/>
    </sheetView>
  </sheetViews>
  <sheetFormatPr defaultColWidth="9" defaultRowHeight="12" x14ac:dyDescent="0.2"/>
  <cols>
    <col min="1" max="6" width="2.08984375" style="15" customWidth="1"/>
    <col min="7" max="7" width="2.453125" style="15" customWidth="1"/>
    <col min="8" max="81" width="2.08984375" style="15" customWidth="1"/>
    <col min="82" max="16384" width="9" style="15"/>
  </cols>
  <sheetData>
    <row r="1" spans="1:58" ht="12" customHeight="1" x14ac:dyDescent="0.2">
      <c r="A1" s="154"/>
      <c r="B1" s="108"/>
      <c r="C1" s="108"/>
      <c r="D1" s="108"/>
      <c r="E1" s="108"/>
      <c r="F1" s="108"/>
      <c r="G1" s="108"/>
      <c r="H1" s="108"/>
      <c r="I1" s="108"/>
      <c r="J1" s="108"/>
      <c r="K1" s="108"/>
      <c r="L1" s="108"/>
      <c r="M1" s="108"/>
      <c r="N1" s="108"/>
      <c r="O1" s="108"/>
      <c r="P1" s="108"/>
      <c r="Q1" s="108"/>
      <c r="R1" s="86"/>
      <c r="S1" s="86"/>
      <c r="T1" s="86"/>
      <c r="U1" s="86"/>
      <c r="V1" s="86"/>
      <c r="W1" s="86"/>
      <c r="X1" s="86"/>
      <c r="Y1" s="86"/>
      <c r="Z1" s="86"/>
      <c r="AA1" s="86"/>
      <c r="AB1" s="86"/>
      <c r="AC1" s="86"/>
      <c r="AD1" s="86"/>
      <c r="AE1" s="86"/>
      <c r="AF1" s="86"/>
      <c r="AG1" s="87"/>
      <c r="AH1" s="850"/>
      <c r="AI1" s="850"/>
      <c r="AJ1" s="850"/>
      <c r="AK1" s="850"/>
      <c r="AL1" s="108" t="s">
        <v>2</v>
      </c>
      <c r="AM1" s="850"/>
      <c r="AN1" s="850"/>
      <c r="AO1" s="108" t="s">
        <v>1</v>
      </c>
      <c r="AP1" s="850"/>
      <c r="AQ1" s="850"/>
      <c r="AR1" s="60" t="s">
        <v>0</v>
      </c>
      <c r="AS1" s="88" t="s">
        <v>159</v>
      </c>
      <c r="AT1" s="29" t="s">
        <v>161</v>
      </c>
      <c r="AU1" s="27"/>
      <c r="AV1" s="27"/>
      <c r="AW1" s="27"/>
      <c r="AX1" s="27"/>
      <c r="AY1" s="27"/>
    </row>
    <row r="2" spans="1:58" ht="6" customHeight="1" x14ac:dyDescent="0.2">
      <c r="A2" s="89"/>
      <c r="B2" s="90"/>
      <c r="AC2" s="29"/>
      <c r="AD2" s="29"/>
      <c r="AE2" s="29"/>
      <c r="AM2" s="91"/>
      <c r="AN2" s="85"/>
      <c r="AO2" s="27"/>
      <c r="AR2" s="92"/>
      <c r="AS2" s="93"/>
      <c r="AT2" s="27"/>
      <c r="AU2" s="27"/>
      <c r="AV2" s="27"/>
      <c r="AW2" s="27"/>
      <c r="AX2" s="27"/>
      <c r="AY2" s="27"/>
    </row>
    <row r="3" spans="1:58" ht="13.5" customHeight="1" x14ac:dyDescent="0.2">
      <c r="A3" s="89"/>
      <c r="B3" s="90"/>
      <c r="AC3" s="29"/>
      <c r="AD3" s="29"/>
      <c r="AE3" s="222" t="s">
        <v>240</v>
      </c>
      <c r="AF3" s="223"/>
      <c r="AG3" s="223"/>
      <c r="AH3" s="223"/>
      <c r="AI3" s="224"/>
      <c r="AJ3" s="1263">
        <f>②研修申込書!AL3</f>
        <v>0</v>
      </c>
      <c r="AK3" s="1264"/>
      <c r="AL3" s="95" t="s">
        <v>239</v>
      </c>
      <c r="AM3" s="1081">
        <f>②研修申込書!AO3</f>
        <v>0</v>
      </c>
      <c r="AN3" s="1082"/>
      <c r="AO3" s="95" t="s">
        <v>239</v>
      </c>
      <c r="AP3" s="1081">
        <f>②研修申込書!AR3</f>
        <v>0</v>
      </c>
      <c r="AQ3" s="1082"/>
      <c r="AR3" s="1083"/>
      <c r="AS3" s="93"/>
      <c r="AT3" s="27"/>
      <c r="AU3" s="27"/>
      <c r="AV3" s="27"/>
      <c r="AW3" s="27"/>
      <c r="AX3" s="27"/>
      <c r="AY3" s="27"/>
    </row>
    <row r="4" spans="1:58" ht="6" customHeight="1" x14ac:dyDescent="0.2">
      <c r="A4" s="94"/>
      <c r="AR4" s="92"/>
      <c r="AS4" s="88"/>
      <c r="AT4" s="29"/>
      <c r="AU4" s="27"/>
      <c r="AV4" s="27"/>
      <c r="AW4" s="27"/>
      <c r="AX4" s="27"/>
      <c r="AY4" s="27"/>
    </row>
    <row r="5" spans="1:58" ht="9" customHeight="1" x14ac:dyDescent="0.2">
      <c r="A5" s="551" t="s">
        <v>845</v>
      </c>
      <c r="B5" s="991"/>
      <c r="C5" s="991"/>
      <c r="D5" s="991"/>
      <c r="E5" s="991"/>
      <c r="F5" s="991"/>
      <c r="G5" s="991"/>
      <c r="H5" s="991"/>
      <c r="I5" s="991"/>
      <c r="J5" s="991"/>
      <c r="K5" s="991"/>
      <c r="L5" s="991"/>
      <c r="M5" s="991"/>
      <c r="N5" s="991"/>
      <c r="O5" s="991"/>
      <c r="P5" s="991"/>
      <c r="Q5" s="991"/>
      <c r="R5" s="991"/>
      <c r="S5" s="991"/>
      <c r="T5" s="991"/>
      <c r="U5" s="991"/>
      <c r="V5" s="991"/>
      <c r="W5" s="991"/>
      <c r="X5" s="991"/>
      <c r="Y5" s="991"/>
      <c r="Z5" s="991"/>
      <c r="AA5" s="991"/>
      <c r="AB5" s="991"/>
      <c r="AC5" s="991"/>
      <c r="AD5" s="991"/>
      <c r="AE5" s="991"/>
      <c r="AF5" s="991"/>
      <c r="AG5" s="991"/>
      <c r="AH5" s="991"/>
      <c r="AI5" s="991"/>
      <c r="AJ5" s="991"/>
      <c r="AK5" s="991"/>
      <c r="AL5" s="991"/>
      <c r="AM5" s="991"/>
      <c r="AN5" s="991"/>
      <c r="AO5" s="991"/>
      <c r="AP5" s="991"/>
      <c r="AQ5" s="991"/>
      <c r="AR5" s="992"/>
      <c r="AS5" s="1174"/>
      <c r="AT5" s="1174"/>
      <c r="AU5" s="1174"/>
      <c r="AV5" s="1174"/>
      <c r="AW5" s="1174"/>
      <c r="AX5" s="1174"/>
      <c r="AY5" s="1174"/>
      <c r="AZ5" s="1174"/>
      <c r="BA5" s="1174"/>
      <c r="BB5" s="1174"/>
      <c r="BC5" s="1174"/>
      <c r="BD5" s="1174"/>
      <c r="BE5" s="1174"/>
      <c r="BF5" s="1174"/>
    </row>
    <row r="6" spans="1:58" ht="9" customHeight="1" x14ac:dyDescent="0.2">
      <c r="A6" s="551"/>
      <c r="B6" s="991"/>
      <c r="C6" s="991"/>
      <c r="D6" s="991"/>
      <c r="E6" s="991"/>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1"/>
      <c r="AL6" s="991"/>
      <c r="AM6" s="991"/>
      <c r="AN6" s="991"/>
      <c r="AO6" s="991"/>
      <c r="AP6" s="991"/>
      <c r="AQ6" s="991"/>
      <c r="AR6" s="992"/>
      <c r="AS6" s="1174"/>
      <c r="AT6" s="1174"/>
      <c r="AU6" s="1174"/>
      <c r="AV6" s="1174"/>
      <c r="AW6" s="1174"/>
      <c r="AX6" s="1174"/>
      <c r="AY6" s="1174"/>
      <c r="AZ6" s="1174"/>
      <c r="BA6" s="1174"/>
      <c r="BB6" s="1174"/>
      <c r="BC6" s="1174"/>
      <c r="BD6" s="1174"/>
      <c r="BE6" s="1174"/>
      <c r="BF6" s="1174"/>
    </row>
    <row r="7" spans="1:58" ht="6" customHeight="1" x14ac:dyDescent="0.2">
      <c r="A7" s="94"/>
      <c r="AR7" s="92"/>
      <c r="AS7" s="93"/>
      <c r="AT7" s="27"/>
      <c r="AU7" s="27"/>
      <c r="AV7" s="27"/>
      <c r="AW7" s="27"/>
      <c r="AX7" s="27"/>
      <c r="AY7" s="27"/>
    </row>
    <row r="8" spans="1:58" ht="12" customHeight="1" x14ac:dyDescent="0.2">
      <c r="A8" s="94"/>
      <c r="Q8" s="7"/>
      <c r="U8" s="7"/>
      <c r="V8" s="7"/>
      <c r="W8" s="7"/>
      <c r="X8" s="7"/>
      <c r="Y8" s="7"/>
      <c r="Z8" s="7"/>
      <c r="AA8" s="7"/>
      <c r="AB8" s="7"/>
      <c r="AC8" s="7"/>
      <c r="AD8" s="7"/>
      <c r="AE8" s="7"/>
      <c r="AF8" s="7"/>
      <c r="AG8" s="7"/>
      <c r="AH8" s="7"/>
      <c r="AI8" s="7"/>
      <c r="AJ8" s="7"/>
      <c r="AK8" s="7"/>
      <c r="AL8" s="7"/>
      <c r="AM8" s="7"/>
      <c r="AN8" s="7"/>
      <c r="AP8" s="7"/>
      <c r="AQ8" s="296" t="s">
        <v>955</v>
      </c>
      <c r="AR8" s="48"/>
      <c r="AS8" s="7"/>
      <c r="AT8" s="7"/>
      <c r="AU8" s="7"/>
    </row>
    <row r="9" spans="1:58" ht="12" customHeight="1" x14ac:dyDescent="0.2">
      <c r="A9" s="94"/>
      <c r="AR9" s="92"/>
    </row>
    <row r="10" spans="1:58" ht="12" customHeight="1" x14ac:dyDescent="0.2">
      <c r="A10" s="94"/>
      <c r="B10" s="15" t="s">
        <v>497</v>
      </c>
      <c r="G10" s="828">
        <f>'①研修申込書 概要（入力用）'!$H$12</f>
        <v>0</v>
      </c>
      <c r="H10" s="828"/>
      <c r="I10" s="828"/>
      <c r="J10" s="828"/>
      <c r="K10" s="828"/>
      <c r="L10" s="828"/>
      <c r="M10" s="828"/>
      <c r="N10" s="828"/>
      <c r="O10" s="828"/>
      <c r="P10" s="828"/>
      <c r="Q10" s="828"/>
      <c r="R10" s="828"/>
      <c r="S10" s="828"/>
      <c r="T10" s="828"/>
      <c r="U10" s="828"/>
      <c r="AR10" s="92"/>
    </row>
    <row r="11" spans="1:58" ht="12" customHeight="1" x14ac:dyDescent="0.2">
      <c r="A11" s="94"/>
      <c r="B11" s="15" t="s">
        <v>498</v>
      </c>
      <c r="G11" s="828">
        <f>'④研修生個人記録　研修契約申告書'!$B$10</f>
        <v>0</v>
      </c>
      <c r="H11" s="828"/>
      <c r="I11" s="828"/>
      <c r="J11" s="828"/>
      <c r="K11" s="828"/>
      <c r="L11" s="828"/>
      <c r="M11" s="828"/>
      <c r="N11" s="828"/>
      <c r="O11" s="828"/>
      <c r="P11" s="828"/>
      <c r="Q11" s="828"/>
      <c r="R11" s="828"/>
      <c r="S11" s="828"/>
      <c r="T11" s="828"/>
      <c r="U11" s="828"/>
      <c r="AR11" s="92"/>
    </row>
    <row r="12" spans="1:58" ht="12" customHeight="1" x14ac:dyDescent="0.2">
      <c r="A12" s="94"/>
      <c r="AR12" s="92"/>
    </row>
    <row r="13" spans="1:58" ht="12" customHeight="1" x14ac:dyDescent="0.2">
      <c r="A13" s="94"/>
      <c r="B13" s="255" t="s">
        <v>870</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92"/>
      <c r="AT13" s="255"/>
      <c r="AU13" s="255"/>
      <c r="AV13" s="255"/>
    </row>
    <row r="14" spans="1:58" ht="6" customHeight="1" x14ac:dyDescent="0.2">
      <c r="A14" s="94"/>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92"/>
      <c r="AT14" s="254"/>
      <c r="AU14" s="254"/>
      <c r="AV14" s="254"/>
    </row>
    <row r="15" spans="1:58" ht="12" customHeight="1" x14ac:dyDescent="0.2">
      <c r="A15" s="94"/>
      <c r="B15" s="271" t="s">
        <v>869</v>
      </c>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92"/>
      <c r="AT15" s="254"/>
      <c r="AU15" s="254"/>
      <c r="AV15" s="254"/>
    </row>
    <row r="16" spans="1:58" ht="12" customHeight="1" x14ac:dyDescent="0.2">
      <c r="A16" s="94"/>
      <c r="B16" s="271"/>
      <c r="C16" s="867" t="s">
        <v>1009</v>
      </c>
      <c r="D16" s="868"/>
      <c r="E16" s="868"/>
      <c r="F16" s="868"/>
      <c r="G16" s="868"/>
      <c r="H16" s="868"/>
      <c r="I16" s="868"/>
      <c r="J16" s="868"/>
      <c r="K16" s="868"/>
      <c r="L16" s="868"/>
      <c r="M16" s="868"/>
      <c r="N16" s="868"/>
      <c r="O16" s="868"/>
      <c r="P16" s="868"/>
      <c r="Q16" s="868"/>
      <c r="R16" s="868"/>
      <c r="S16" s="868"/>
      <c r="T16" s="868"/>
      <c r="U16" s="868"/>
      <c r="V16" s="868"/>
      <c r="W16" s="868"/>
      <c r="X16" s="868"/>
      <c r="Y16" s="868"/>
      <c r="Z16" s="868"/>
      <c r="AA16" s="868"/>
      <c r="AB16" s="868"/>
      <c r="AC16" s="868"/>
      <c r="AD16" s="868"/>
      <c r="AE16" s="868"/>
      <c r="AF16" s="868"/>
      <c r="AG16" s="868"/>
      <c r="AH16" s="868"/>
      <c r="AI16" s="868"/>
      <c r="AJ16" s="868"/>
      <c r="AK16" s="868"/>
      <c r="AL16" s="868"/>
      <c r="AM16" s="868"/>
      <c r="AN16" s="868"/>
      <c r="AO16" s="868"/>
      <c r="AP16" s="868"/>
      <c r="AQ16" s="868"/>
      <c r="AR16" s="92"/>
      <c r="AT16" s="254"/>
      <c r="AU16" s="254"/>
      <c r="AV16" s="254"/>
    </row>
    <row r="17" spans="1:87" ht="12" customHeight="1" x14ac:dyDescent="0.2">
      <c r="A17" s="94"/>
      <c r="B17" s="271"/>
      <c r="C17" s="868"/>
      <c r="D17" s="868"/>
      <c r="E17" s="868"/>
      <c r="F17" s="868"/>
      <c r="G17" s="868"/>
      <c r="H17" s="868"/>
      <c r="I17" s="868"/>
      <c r="J17" s="868"/>
      <c r="K17" s="868"/>
      <c r="L17" s="868"/>
      <c r="M17" s="868"/>
      <c r="N17" s="868"/>
      <c r="O17" s="868"/>
      <c r="P17" s="868"/>
      <c r="Q17" s="868"/>
      <c r="R17" s="868"/>
      <c r="S17" s="868"/>
      <c r="T17" s="868"/>
      <c r="U17" s="868"/>
      <c r="V17" s="868"/>
      <c r="W17" s="868"/>
      <c r="X17" s="868"/>
      <c r="Y17" s="868"/>
      <c r="Z17" s="868"/>
      <c r="AA17" s="868"/>
      <c r="AB17" s="868"/>
      <c r="AC17" s="868"/>
      <c r="AD17" s="868"/>
      <c r="AE17" s="868"/>
      <c r="AF17" s="868"/>
      <c r="AG17" s="868"/>
      <c r="AH17" s="868"/>
      <c r="AI17" s="868"/>
      <c r="AJ17" s="868"/>
      <c r="AK17" s="868"/>
      <c r="AL17" s="868"/>
      <c r="AM17" s="868"/>
      <c r="AN17" s="868"/>
      <c r="AO17" s="868"/>
      <c r="AP17" s="868"/>
      <c r="AQ17" s="868"/>
      <c r="AR17" s="92"/>
      <c r="AT17" s="254"/>
      <c r="AU17" s="254"/>
      <c r="AV17" s="254"/>
    </row>
    <row r="18" spans="1:87" ht="6" customHeight="1" x14ac:dyDescent="0.2">
      <c r="A18" s="94"/>
      <c r="B18" s="85"/>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92"/>
      <c r="AT18" s="254"/>
      <c r="AU18" s="254"/>
      <c r="AV18" s="254"/>
    </row>
    <row r="19" spans="1:87" ht="13.5" customHeight="1" x14ac:dyDescent="0.2">
      <c r="A19" s="94"/>
      <c r="B19" s="85"/>
      <c r="C19" s="867" t="s">
        <v>935</v>
      </c>
      <c r="D19" s="868"/>
      <c r="E19" s="868"/>
      <c r="F19" s="868"/>
      <c r="G19" s="868"/>
      <c r="H19" s="868"/>
      <c r="I19" s="868"/>
      <c r="J19" s="868"/>
      <c r="K19" s="868"/>
      <c r="L19" s="868"/>
      <c r="M19" s="868"/>
      <c r="N19" s="868"/>
      <c r="O19" s="868"/>
      <c r="P19" s="868"/>
      <c r="Q19" s="868"/>
      <c r="R19" s="868"/>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92"/>
      <c r="AT19" s="254"/>
      <c r="AU19" s="254"/>
      <c r="AV19" s="254"/>
      <c r="AW19" s="254"/>
      <c r="AX19" s="254"/>
      <c r="AY19" s="254"/>
      <c r="AZ19" s="254"/>
      <c r="BA19" s="254"/>
      <c r="BB19" s="254"/>
      <c r="BC19" s="254"/>
      <c r="BD19" s="254"/>
      <c r="BE19" s="254"/>
      <c r="BF19" s="254"/>
      <c r="BG19" s="254"/>
      <c r="BH19" s="254"/>
      <c r="BI19" s="254"/>
      <c r="BJ19" s="254"/>
      <c r="BK19" s="254"/>
      <c r="BL19" s="254"/>
      <c r="BM19" s="254"/>
      <c r="BN19" s="254"/>
      <c r="BO19" s="254"/>
      <c r="BP19" s="254"/>
      <c r="BQ19" s="254"/>
      <c r="BR19" s="254"/>
      <c r="BS19" s="254"/>
      <c r="BT19" s="254"/>
      <c r="BU19" s="254"/>
      <c r="BV19" s="254"/>
      <c r="BW19" s="254"/>
      <c r="BX19" s="254"/>
      <c r="BY19" s="254"/>
      <c r="BZ19" s="254"/>
      <c r="CA19" s="254"/>
      <c r="CB19" s="254"/>
      <c r="CC19" s="254"/>
      <c r="CD19" s="254"/>
      <c r="CE19" s="254"/>
      <c r="CF19" s="254"/>
      <c r="CG19" s="254"/>
      <c r="CH19" s="254"/>
      <c r="CI19" s="254"/>
    </row>
    <row r="20" spans="1:87" ht="13.5" customHeight="1" x14ac:dyDescent="0.2">
      <c r="A20" s="94"/>
      <c r="B20" s="85"/>
      <c r="C20" s="867"/>
      <c r="D20" s="868"/>
      <c r="E20" s="868"/>
      <c r="F20" s="868"/>
      <c r="G20" s="868"/>
      <c r="H20" s="868"/>
      <c r="I20" s="868"/>
      <c r="J20" s="868"/>
      <c r="K20" s="868"/>
      <c r="L20" s="868"/>
      <c r="M20" s="868"/>
      <c r="N20" s="868"/>
      <c r="O20" s="868"/>
      <c r="P20" s="868"/>
      <c r="Q20" s="868"/>
      <c r="R20" s="868"/>
      <c r="S20" s="868"/>
      <c r="T20" s="868"/>
      <c r="U20" s="868"/>
      <c r="V20" s="868"/>
      <c r="W20" s="868"/>
      <c r="X20" s="868"/>
      <c r="Y20" s="868"/>
      <c r="Z20" s="868"/>
      <c r="AA20" s="868"/>
      <c r="AB20" s="868"/>
      <c r="AC20" s="868"/>
      <c r="AD20" s="868"/>
      <c r="AE20" s="868"/>
      <c r="AF20" s="868"/>
      <c r="AG20" s="868"/>
      <c r="AH20" s="868"/>
      <c r="AI20" s="868"/>
      <c r="AJ20" s="868"/>
      <c r="AK20" s="868"/>
      <c r="AL20" s="868"/>
      <c r="AM20" s="868"/>
      <c r="AN20" s="868"/>
      <c r="AO20" s="868"/>
      <c r="AP20" s="868"/>
      <c r="AQ20" s="868"/>
      <c r="AR20" s="92"/>
      <c r="AT20" s="254"/>
      <c r="AU20" s="254"/>
      <c r="AV20" s="254"/>
      <c r="AW20" s="254"/>
      <c r="AX20" s="254"/>
      <c r="AY20" s="254"/>
      <c r="AZ20" s="254"/>
      <c r="BA20" s="254"/>
      <c r="BB20" s="254"/>
      <c r="BC20" s="254"/>
      <c r="BD20" s="254"/>
      <c r="BE20" s="254"/>
      <c r="BF20" s="254"/>
      <c r="BG20" s="254"/>
      <c r="BH20" s="254"/>
      <c r="BI20" s="254"/>
      <c r="BJ20" s="254"/>
      <c r="BK20" s="254"/>
      <c r="BL20" s="254"/>
      <c r="BM20" s="254"/>
      <c r="BN20" s="254"/>
      <c r="BO20" s="254"/>
      <c r="BP20" s="254"/>
      <c r="BQ20" s="254"/>
      <c r="BR20" s="254"/>
      <c r="BS20" s="254"/>
      <c r="BT20" s="254"/>
      <c r="BU20" s="254"/>
      <c r="BV20" s="254"/>
      <c r="BW20" s="254"/>
      <c r="BX20" s="254"/>
      <c r="BY20" s="254"/>
      <c r="BZ20" s="254"/>
      <c r="CA20" s="254"/>
      <c r="CB20" s="254"/>
      <c r="CC20" s="254"/>
      <c r="CD20" s="254"/>
      <c r="CE20" s="254"/>
      <c r="CF20" s="254"/>
      <c r="CG20" s="254"/>
      <c r="CH20" s="254"/>
      <c r="CI20" s="254"/>
    </row>
    <row r="21" spans="1:87" ht="13.5" customHeight="1" x14ac:dyDescent="0.2">
      <c r="A21" s="94"/>
      <c r="B21" s="271"/>
      <c r="C21" s="868"/>
      <c r="D21" s="868"/>
      <c r="E21" s="868"/>
      <c r="F21" s="868"/>
      <c r="G21" s="868"/>
      <c r="H21" s="868"/>
      <c r="I21" s="868"/>
      <c r="J21" s="868"/>
      <c r="K21" s="868"/>
      <c r="L21" s="868"/>
      <c r="M21" s="868"/>
      <c r="N21" s="868"/>
      <c r="O21" s="868"/>
      <c r="P21" s="868"/>
      <c r="Q21" s="868"/>
      <c r="R21" s="868"/>
      <c r="S21" s="868"/>
      <c r="T21" s="868"/>
      <c r="U21" s="868"/>
      <c r="V21" s="868"/>
      <c r="W21" s="868"/>
      <c r="X21" s="868"/>
      <c r="Y21" s="868"/>
      <c r="Z21" s="868"/>
      <c r="AA21" s="868"/>
      <c r="AB21" s="868"/>
      <c r="AC21" s="868"/>
      <c r="AD21" s="868"/>
      <c r="AE21" s="868"/>
      <c r="AF21" s="868"/>
      <c r="AG21" s="868"/>
      <c r="AH21" s="868"/>
      <c r="AI21" s="868"/>
      <c r="AJ21" s="868"/>
      <c r="AK21" s="868"/>
      <c r="AL21" s="868"/>
      <c r="AM21" s="868"/>
      <c r="AN21" s="868"/>
      <c r="AO21" s="868"/>
      <c r="AP21" s="868"/>
      <c r="AQ21" s="868"/>
      <c r="AR21" s="92"/>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c r="CA21" s="254"/>
      <c r="CB21" s="254"/>
      <c r="CC21" s="254"/>
      <c r="CD21" s="254"/>
      <c r="CE21" s="254"/>
      <c r="CF21" s="254"/>
      <c r="CG21" s="254"/>
      <c r="CH21" s="254"/>
      <c r="CI21" s="254"/>
    </row>
    <row r="22" spans="1:87" ht="13.5" customHeight="1" x14ac:dyDescent="0.2">
      <c r="A22" s="94"/>
      <c r="B22" s="271"/>
      <c r="C22" s="868"/>
      <c r="D22" s="868"/>
      <c r="E22" s="868"/>
      <c r="F22" s="868"/>
      <c r="G22" s="868"/>
      <c r="H22" s="868"/>
      <c r="I22" s="868"/>
      <c r="J22" s="868"/>
      <c r="K22" s="868"/>
      <c r="L22" s="868"/>
      <c r="M22" s="868"/>
      <c r="N22" s="868"/>
      <c r="O22" s="868"/>
      <c r="P22" s="868"/>
      <c r="Q22" s="868"/>
      <c r="R22" s="868"/>
      <c r="S22" s="868"/>
      <c r="T22" s="868"/>
      <c r="U22" s="868"/>
      <c r="V22" s="868"/>
      <c r="W22" s="868"/>
      <c r="X22" s="868"/>
      <c r="Y22" s="868"/>
      <c r="Z22" s="868"/>
      <c r="AA22" s="868"/>
      <c r="AB22" s="868"/>
      <c r="AC22" s="868"/>
      <c r="AD22" s="868"/>
      <c r="AE22" s="868"/>
      <c r="AF22" s="868"/>
      <c r="AG22" s="868"/>
      <c r="AH22" s="868"/>
      <c r="AI22" s="868"/>
      <c r="AJ22" s="868"/>
      <c r="AK22" s="868"/>
      <c r="AL22" s="868"/>
      <c r="AM22" s="868"/>
      <c r="AN22" s="868"/>
      <c r="AO22" s="868"/>
      <c r="AP22" s="868"/>
      <c r="AQ22" s="868"/>
      <c r="AR22" s="92"/>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c r="CA22" s="254"/>
      <c r="CB22" s="254"/>
      <c r="CC22" s="254"/>
      <c r="CD22" s="254"/>
      <c r="CE22" s="254"/>
      <c r="CF22" s="254"/>
      <c r="CG22" s="254"/>
      <c r="CH22" s="254"/>
      <c r="CI22" s="254"/>
    </row>
    <row r="23" spans="1:87" ht="30" customHeight="1" x14ac:dyDescent="0.2">
      <c r="A23" s="94"/>
      <c r="B23" s="271" t="s">
        <v>865</v>
      </c>
      <c r="C23" s="271"/>
      <c r="D23" s="867" t="s">
        <v>1051</v>
      </c>
      <c r="E23" s="868"/>
      <c r="F23" s="868"/>
      <c r="G23" s="868"/>
      <c r="H23" s="868"/>
      <c r="I23" s="868"/>
      <c r="J23" s="868"/>
      <c r="K23" s="868"/>
      <c r="L23" s="868"/>
      <c r="M23" s="868"/>
      <c r="N23" s="868"/>
      <c r="O23" s="868"/>
      <c r="P23" s="868"/>
      <c r="Q23" s="868"/>
      <c r="R23" s="868"/>
      <c r="S23" s="868"/>
      <c r="T23" s="868"/>
      <c r="U23" s="868"/>
      <c r="V23" s="868"/>
      <c r="W23" s="868"/>
      <c r="X23" s="868"/>
      <c r="Y23" s="868"/>
      <c r="Z23" s="868"/>
      <c r="AA23" s="868"/>
      <c r="AB23" s="868"/>
      <c r="AC23" s="868"/>
      <c r="AD23" s="868"/>
      <c r="AE23" s="868"/>
      <c r="AF23" s="868"/>
      <c r="AG23" s="868"/>
      <c r="AH23" s="868"/>
      <c r="AI23" s="868"/>
      <c r="AJ23" s="868"/>
      <c r="AK23" s="868"/>
      <c r="AL23" s="868"/>
      <c r="AM23" s="868"/>
      <c r="AN23" s="868"/>
      <c r="AO23" s="868"/>
      <c r="AP23" s="868"/>
      <c r="AQ23" s="272"/>
      <c r="AR23" s="92"/>
    </row>
    <row r="24" spans="1:87" ht="13.5" customHeight="1" x14ac:dyDescent="0.2">
      <c r="A24" s="94"/>
      <c r="B24" s="271"/>
      <c r="C24" s="271"/>
      <c r="D24" s="271" t="s">
        <v>866</v>
      </c>
      <c r="E24" s="271"/>
      <c r="F24" s="271"/>
      <c r="G24" s="867" t="s">
        <v>1046</v>
      </c>
      <c r="H24" s="867"/>
      <c r="I24" s="867"/>
      <c r="J24" s="867"/>
      <c r="K24" s="867"/>
      <c r="L24" s="867"/>
      <c r="M24" s="867"/>
      <c r="N24" s="867"/>
      <c r="O24" s="867"/>
      <c r="P24" s="867"/>
      <c r="Q24" s="867"/>
      <c r="R24" s="867"/>
      <c r="S24" s="867"/>
      <c r="T24" s="867"/>
      <c r="U24" s="867"/>
      <c r="V24" s="867"/>
      <c r="W24" s="867"/>
      <c r="X24" s="867"/>
      <c r="Y24" s="867"/>
      <c r="Z24" s="867"/>
      <c r="AA24" s="867"/>
      <c r="AB24" s="867"/>
      <c r="AC24" s="867"/>
      <c r="AD24" s="867"/>
      <c r="AE24" s="867"/>
      <c r="AF24" s="867"/>
      <c r="AG24" s="867"/>
      <c r="AH24" s="867"/>
      <c r="AI24" s="867"/>
      <c r="AJ24" s="867"/>
      <c r="AK24" s="867"/>
      <c r="AL24" s="867"/>
      <c r="AM24" s="867"/>
      <c r="AN24" s="867"/>
      <c r="AO24" s="867"/>
      <c r="AP24" s="867"/>
      <c r="AQ24" s="867"/>
      <c r="AR24" s="92"/>
    </row>
    <row r="25" spans="1:87" ht="24.75" customHeight="1" x14ac:dyDescent="0.2">
      <c r="A25" s="94"/>
      <c r="B25" s="271"/>
      <c r="C25" s="271"/>
      <c r="D25" s="271"/>
      <c r="E25" s="271"/>
      <c r="F25" s="271"/>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867"/>
      <c r="AF25" s="867"/>
      <c r="AG25" s="867"/>
      <c r="AH25" s="867"/>
      <c r="AI25" s="867"/>
      <c r="AJ25" s="867"/>
      <c r="AK25" s="867"/>
      <c r="AL25" s="867"/>
      <c r="AM25" s="867"/>
      <c r="AN25" s="867"/>
      <c r="AO25" s="867"/>
      <c r="AP25" s="867"/>
      <c r="AQ25" s="867"/>
      <c r="AR25" s="92"/>
    </row>
    <row r="26" spans="1:87" ht="27" customHeight="1" x14ac:dyDescent="0.2">
      <c r="A26" s="94"/>
      <c r="B26" s="271"/>
      <c r="C26" s="271"/>
      <c r="D26" s="271" t="s">
        <v>867</v>
      </c>
      <c r="E26" s="271"/>
      <c r="F26" s="271"/>
      <c r="G26" s="867" t="s">
        <v>864</v>
      </c>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7"/>
      <c r="AG26" s="867"/>
      <c r="AH26" s="867"/>
      <c r="AI26" s="867"/>
      <c r="AJ26" s="867"/>
      <c r="AK26" s="867"/>
      <c r="AL26" s="867"/>
      <c r="AM26" s="867"/>
      <c r="AN26" s="867"/>
      <c r="AO26" s="867"/>
      <c r="AP26" s="867"/>
      <c r="AQ26" s="867"/>
      <c r="AR26" s="92"/>
    </row>
    <row r="27" spans="1:87" ht="24.75" customHeight="1" x14ac:dyDescent="0.2">
      <c r="A27" s="94"/>
      <c r="B27" s="271"/>
      <c r="C27" s="271"/>
      <c r="D27" s="271" t="s">
        <v>868</v>
      </c>
      <c r="E27" s="271"/>
      <c r="F27" s="271"/>
      <c r="G27" s="389" t="s">
        <v>1052</v>
      </c>
      <c r="H27" s="867" t="s">
        <v>1047</v>
      </c>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7"/>
      <c r="AO27" s="867"/>
      <c r="AP27" s="867"/>
      <c r="AQ27" s="867"/>
      <c r="AR27" s="92"/>
    </row>
    <row r="28" spans="1:87" ht="25.5" customHeight="1" x14ac:dyDescent="0.2">
      <c r="A28" s="94"/>
      <c r="B28" s="271"/>
      <c r="C28" s="271"/>
      <c r="D28" s="271"/>
      <c r="E28" s="271"/>
      <c r="F28" s="271"/>
      <c r="G28" s="389" t="s">
        <v>1053</v>
      </c>
      <c r="H28" s="867" t="s">
        <v>1048</v>
      </c>
      <c r="I28" s="867"/>
      <c r="J28" s="867"/>
      <c r="K28" s="867"/>
      <c r="L28" s="867"/>
      <c r="M28" s="867"/>
      <c r="N28" s="867"/>
      <c r="O28" s="867"/>
      <c r="P28" s="867"/>
      <c r="Q28" s="867"/>
      <c r="R28" s="867"/>
      <c r="S28" s="867"/>
      <c r="T28" s="867"/>
      <c r="U28" s="867"/>
      <c r="V28" s="867"/>
      <c r="W28" s="867"/>
      <c r="X28" s="867"/>
      <c r="Y28" s="867"/>
      <c r="Z28" s="867"/>
      <c r="AA28" s="867"/>
      <c r="AB28" s="867"/>
      <c r="AC28" s="867"/>
      <c r="AD28" s="867"/>
      <c r="AE28" s="867"/>
      <c r="AF28" s="867"/>
      <c r="AG28" s="867"/>
      <c r="AH28" s="867"/>
      <c r="AI28" s="867"/>
      <c r="AJ28" s="867"/>
      <c r="AK28" s="867"/>
      <c r="AL28" s="867"/>
      <c r="AM28" s="867"/>
      <c r="AN28" s="867"/>
      <c r="AO28" s="867"/>
      <c r="AP28" s="867"/>
      <c r="AQ28" s="867"/>
      <c r="AR28" s="92"/>
    </row>
    <row r="29" spans="1:87" ht="13" x14ac:dyDescent="0.2">
      <c r="A29" s="94"/>
      <c r="B29" s="271"/>
      <c r="C29" s="271"/>
      <c r="D29" s="271"/>
      <c r="E29" s="271"/>
      <c r="F29" s="271"/>
      <c r="G29" s="387"/>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8"/>
      <c r="AP29" s="388"/>
      <c r="AQ29" s="271"/>
      <c r="AR29" s="92"/>
    </row>
    <row r="30" spans="1:87" ht="12" customHeight="1" x14ac:dyDescent="0.2">
      <c r="A30" s="94"/>
      <c r="B30" s="402" t="s">
        <v>1049</v>
      </c>
      <c r="C30" s="1253" t="s">
        <v>1050</v>
      </c>
      <c r="D30" s="1253"/>
      <c r="E30" s="1253"/>
      <c r="F30" s="1253"/>
      <c r="G30" s="1253"/>
      <c r="H30" s="1253"/>
      <c r="I30" s="1253"/>
      <c r="J30" s="1253"/>
      <c r="K30" s="1253"/>
      <c r="L30" s="1253"/>
      <c r="M30" s="1253"/>
      <c r="N30" s="1253"/>
      <c r="O30" s="1253"/>
      <c r="P30" s="1253"/>
      <c r="Q30" s="1253"/>
      <c r="R30" s="1253"/>
      <c r="S30" s="1253"/>
      <c r="T30" s="1253"/>
      <c r="U30" s="1253"/>
      <c r="V30" s="1253"/>
      <c r="W30" s="1253"/>
      <c r="X30" s="1253"/>
      <c r="Y30" s="1253"/>
      <c r="Z30" s="1253"/>
      <c r="AA30" s="1253"/>
      <c r="AB30" s="1253"/>
      <c r="AC30" s="1253"/>
      <c r="AD30" s="1253"/>
      <c r="AE30" s="1253"/>
      <c r="AF30" s="1253"/>
      <c r="AG30" s="1253"/>
      <c r="AH30" s="1253"/>
      <c r="AI30" s="1253"/>
      <c r="AJ30" s="1253"/>
      <c r="AK30" s="1253"/>
      <c r="AL30" s="1253"/>
      <c r="AM30" s="1253"/>
      <c r="AN30" s="1253"/>
      <c r="AO30" s="1253"/>
      <c r="AP30" s="1253"/>
      <c r="AQ30" s="1253"/>
      <c r="AR30" s="92"/>
    </row>
    <row r="31" spans="1:87" ht="12" customHeight="1" x14ac:dyDescent="0.2">
      <c r="A31" s="94"/>
      <c r="B31" s="403"/>
      <c r="C31" s="1253"/>
      <c r="D31" s="1253"/>
      <c r="E31" s="1253"/>
      <c r="F31" s="1253"/>
      <c r="G31" s="1253"/>
      <c r="H31" s="1253"/>
      <c r="I31" s="1253"/>
      <c r="J31" s="1253"/>
      <c r="K31" s="1253"/>
      <c r="L31" s="1253"/>
      <c r="M31" s="1253"/>
      <c r="N31" s="1253"/>
      <c r="O31" s="1253"/>
      <c r="P31" s="1253"/>
      <c r="Q31" s="1253"/>
      <c r="R31" s="1253"/>
      <c r="S31" s="1253"/>
      <c r="T31" s="1253"/>
      <c r="U31" s="1253"/>
      <c r="V31" s="1253"/>
      <c r="W31" s="1253"/>
      <c r="X31" s="1253"/>
      <c r="Y31" s="1253"/>
      <c r="Z31" s="1253"/>
      <c r="AA31" s="1253"/>
      <c r="AB31" s="1253"/>
      <c r="AC31" s="1253"/>
      <c r="AD31" s="1253"/>
      <c r="AE31" s="1253"/>
      <c r="AF31" s="1253"/>
      <c r="AG31" s="1253"/>
      <c r="AH31" s="1253"/>
      <c r="AI31" s="1253"/>
      <c r="AJ31" s="1253"/>
      <c r="AK31" s="1253"/>
      <c r="AL31" s="1253"/>
      <c r="AM31" s="1253"/>
      <c r="AN31" s="1253"/>
      <c r="AO31" s="1253"/>
      <c r="AP31" s="1253"/>
      <c r="AQ31" s="1253"/>
      <c r="AR31" s="92"/>
    </row>
    <row r="32" spans="1:87" ht="15" customHeight="1" x14ac:dyDescent="0.2">
      <c r="A32" s="94"/>
      <c r="B32" s="403"/>
      <c r="C32" s="1253"/>
      <c r="D32" s="1253"/>
      <c r="E32" s="1253"/>
      <c r="F32" s="1253"/>
      <c r="G32" s="1253"/>
      <c r="H32" s="1253"/>
      <c r="I32" s="1253"/>
      <c r="J32" s="1253"/>
      <c r="K32" s="1253"/>
      <c r="L32" s="1253"/>
      <c r="M32" s="1253"/>
      <c r="N32" s="1253"/>
      <c r="O32" s="1253"/>
      <c r="P32" s="1253"/>
      <c r="Q32" s="1253"/>
      <c r="R32" s="1253"/>
      <c r="S32" s="1253"/>
      <c r="T32" s="1253"/>
      <c r="U32" s="1253"/>
      <c r="V32" s="1253"/>
      <c r="W32" s="1253"/>
      <c r="X32" s="1253"/>
      <c r="Y32" s="1253"/>
      <c r="Z32" s="1253"/>
      <c r="AA32" s="1253"/>
      <c r="AB32" s="1253"/>
      <c r="AC32" s="1253"/>
      <c r="AD32" s="1253"/>
      <c r="AE32" s="1253"/>
      <c r="AF32" s="1253"/>
      <c r="AG32" s="1253"/>
      <c r="AH32" s="1253"/>
      <c r="AI32" s="1253"/>
      <c r="AJ32" s="1253"/>
      <c r="AK32" s="1253"/>
      <c r="AL32" s="1253"/>
      <c r="AM32" s="1253"/>
      <c r="AN32" s="1253"/>
      <c r="AO32" s="1253"/>
      <c r="AP32" s="1253"/>
      <c r="AQ32" s="1253"/>
      <c r="AR32" s="92"/>
    </row>
    <row r="33" spans="1:44" ht="6" customHeight="1" x14ac:dyDescent="0.2">
      <c r="A33" s="9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92"/>
    </row>
    <row r="34" spans="1:44" ht="12" customHeight="1" x14ac:dyDescent="0.2">
      <c r="A34" s="94"/>
      <c r="B34" s="1254"/>
      <c r="C34" s="1255"/>
      <c r="D34" s="1255"/>
      <c r="E34" s="1255"/>
      <c r="F34" s="1255"/>
      <c r="G34" s="1255"/>
      <c r="H34" s="1255"/>
      <c r="I34" s="1255"/>
      <c r="J34" s="1255"/>
      <c r="K34" s="1255"/>
      <c r="L34" s="1255"/>
      <c r="M34" s="1255"/>
      <c r="N34" s="1255"/>
      <c r="O34" s="1255"/>
      <c r="P34" s="1255"/>
      <c r="Q34" s="1255"/>
      <c r="R34" s="1255"/>
      <c r="S34" s="1255"/>
      <c r="T34" s="1255"/>
      <c r="U34" s="1255"/>
      <c r="V34" s="1255"/>
      <c r="W34" s="1255"/>
      <c r="X34" s="1255"/>
      <c r="Y34" s="1255"/>
      <c r="Z34" s="1255"/>
      <c r="AA34" s="1255"/>
      <c r="AB34" s="1255"/>
      <c r="AC34" s="1255"/>
      <c r="AD34" s="1255"/>
      <c r="AE34" s="1255"/>
      <c r="AF34" s="1255"/>
      <c r="AG34" s="1255"/>
      <c r="AH34" s="1255"/>
      <c r="AI34" s="1255"/>
      <c r="AJ34" s="1255"/>
      <c r="AK34" s="1255"/>
      <c r="AL34" s="1255"/>
      <c r="AM34" s="1255"/>
      <c r="AN34" s="1255"/>
      <c r="AO34" s="1255"/>
      <c r="AP34" s="1255"/>
      <c r="AQ34" s="1256"/>
      <c r="AR34" s="92"/>
    </row>
    <row r="35" spans="1:44" ht="12" customHeight="1" x14ac:dyDescent="0.2">
      <c r="A35" s="94"/>
      <c r="B35" s="1257"/>
      <c r="C35" s="1258"/>
      <c r="D35" s="1258"/>
      <c r="E35" s="1258"/>
      <c r="F35" s="1258"/>
      <c r="G35" s="1258"/>
      <c r="H35" s="1258"/>
      <c r="I35" s="1258"/>
      <c r="J35" s="1258"/>
      <c r="K35" s="1258"/>
      <c r="L35" s="1258"/>
      <c r="M35" s="1258"/>
      <c r="N35" s="1258"/>
      <c r="O35" s="1258"/>
      <c r="P35" s="1258"/>
      <c r="Q35" s="1258"/>
      <c r="R35" s="1258"/>
      <c r="S35" s="1258"/>
      <c r="T35" s="1258"/>
      <c r="U35" s="1258"/>
      <c r="V35" s="1258"/>
      <c r="W35" s="1258"/>
      <c r="X35" s="1258"/>
      <c r="Y35" s="1258"/>
      <c r="Z35" s="1258"/>
      <c r="AA35" s="1258"/>
      <c r="AB35" s="1258"/>
      <c r="AC35" s="1258"/>
      <c r="AD35" s="1258"/>
      <c r="AE35" s="1258"/>
      <c r="AF35" s="1258"/>
      <c r="AG35" s="1258"/>
      <c r="AH35" s="1258"/>
      <c r="AI35" s="1258"/>
      <c r="AJ35" s="1258"/>
      <c r="AK35" s="1258"/>
      <c r="AL35" s="1258"/>
      <c r="AM35" s="1258"/>
      <c r="AN35" s="1258"/>
      <c r="AO35" s="1258"/>
      <c r="AP35" s="1258"/>
      <c r="AQ35" s="1259"/>
      <c r="AR35" s="92"/>
    </row>
    <row r="36" spans="1:44" ht="12" customHeight="1" x14ac:dyDescent="0.2">
      <c r="A36" s="94"/>
      <c r="B36" s="1257"/>
      <c r="C36" s="1258"/>
      <c r="D36" s="1258"/>
      <c r="E36" s="1258"/>
      <c r="F36" s="1258"/>
      <c r="G36" s="1258"/>
      <c r="H36" s="1258"/>
      <c r="I36" s="1258"/>
      <c r="J36" s="1258"/>
      <c r="K36" s="1258"/>
      <c r="L36" s="1258"/>
      <c r="M36" s="1258"/>
      <c r="N36" s="1258"/>
      <c r="O36" s="1258"/>
      <c r="P36" s="1258"/>
      <c r="Q36" s="1258"/>
      <c r="R36" s="1258"/>
      <c r="S36" s="1258"/>
      <c r="T36" s="1258"/>
      <c r="U36" s="1258"/>
      <c r="V36" s="1258"/>
      <c r="W36" s="1258"/>
      <c r="X36" s="1258"/>
      <c r="Y36" s="1258"/>
      <c r="Z36" s="1258"/>
      <c r="AA36" s="1258"/>
      <c r="AB36" s="1258"/>
      <c r="AC36" s="1258"/>
      <c r="AD36" s="1258"/>
      <c r="AE36" s="1258"/>
      <c r="AF36" s="1258"/>
      <c r="AG36" s="1258"/>
      <c r="AH36" s="1258"/>
      <c r="AI36" s="1258"/>
      <c r="AJ36" s="1258"/>
      <c r="AK36" s="1258"/>
      <c r="AL36" s="1258"/>
      <c r="AM36" s="1258"/>
      <c r="AN36" s="1258"/>
      <c r="AO36" s="1258"/>
      <c r="AP36" s="1258"/>
      <c r="AQ36" s="1259"/>
      <c r="AR36" s="92"/>
    </row>
    <row r="37" spans="1:44" ht="12" customHeight="1" x14ac:dyDescent="0.2">
      <c r="A37" s="94"/>
      <c r="B37" s="1257"/>
      <c r="C37" s="1258"/>
      <c r="D37" s="1258"/>
      <c r="E37" s="1258"/>
      <c r="F37" s="1258"/>
      <c r="G37" s="1258"/>
      <c r="H37" s="1258"/>
      <c r="I37" s="1258"/>
      <c r="J37" s="1258"/>
      <c r="K37" s="1258"/>
      <c r="L37" s="1258"/>
      <c r="M37" s="1258"/>
      <c r="N37" s="1258"/>
      <c r="O37" s="1258"/>
      <c r="P37" s="1258"/>
      <c r="Q37" s="1258"/>
      <c r="R37" s="1258"/>
      <c r="S37" s="1258"/>
      <c r="T37" s="1258"/>
      <c r="U37" s="1258"/>
      <c r="V37" s="1258"/>
      <c r="W37" s="1258"/>
      <c r="X37" s="1258"/>
      <c r="Y37" s="1258"/>
      <c r="Z37" s="1258"/>
      <c r="AA37" s="1258"/>
      <c r="AB37" s="1258"/>
      <c r="AC37" s="1258"/>
      <c r="AD37" s="1258"/>
      <c r="AE37" s="1258"/>
      <c r="AF37" s="1258"/>
      <c r="AG37" s="1258"/>
      <c r="AH37" s="1258"/>
      <c r="AI37" s="1258"/>
      <c r="AJ37" s="1258"/>
      <c r="AK37" s="1258"/>
      <c r="AL37" s="1258"/>
      <c r="AM37" s="1258"/>
      <c r="AN37" s="1258"/>
      <c r="AO37" s="1258"/>
      <c r="AP37" s="1258"/>
      <c r="AQ37" s="1259"/>
      <c r="AR37" s="92"/>
    </row>
    <row r="38" spans="1:44" ht="12" customHeight="1" x14ac:dyDescent="0.2">
      <c r="A38" s="94"/>
      <c r="B38" s="1257"/>
      <c r="C38" s="1258"/>
      <c r="D38" s="1258"/>
      <c r="E38" s="1258"/>
      <c r="F38" s="1258"/>
      <c r="G38" s="1258"/>
      <c r="H38" s="1258"/>
      <c r="I38" s="1258"/>
      <c r="J38" s="1258"/>
      <c r="K38" s="1258"/>
      <c r="L38" s="1258"/>
      <c r="M38" s="1258"/>
      <c r="N38" s="1258"/>
      <c r="O38" s="1258"/>
      <c r="P38" s="1258"/>
      <c r="Q38" s="1258"/>
      <c r="R38" s="1258"/>
      <c r="S38" s="1258"/>
      <c r="T38" s="1258"/>
      <c r="U38" s="1258"/>
      <c r="V38" s="1258"/>
      <c r="W38" s="1258"/>
      <c r="X38" s="1258"/>
      <c r="Y38" s="1258"/>
      <c r="Z38" s="1258"/>
      <c r="AA38" s="1258"/>
      <c r="AB38" s="1258"/>
      <c r="AC38" s="1258"/>
      <c r="AD38" s="1258"/>
      <c r="AE38" s="1258"/>
      <c r="AF38" s="1258"/>
      <c r="AG38" s="1258"/>
      <c r="AH38" s="1258"/>
      <c r="AI38" s="1258"/>
      <c r="AJ38" s="1258"/>
      <c r="AK38" s="1258"/>
      <c r="AL38" s="1258"/>
      <c r="AM38" s="1258"/>
      <c r="AN38" s="1258"/>
      <c r="AO38" s="1258"/>
      <c r="AP38" s="1258"/>
      <c r="AQ38" s="1259"/>
      <c r="AR38" s="92"/>
    </row>
    <row r="39" spans="1:44" ht="12" customHeight="1" x14ac:dyDescent="0.2">
      <c r="A39" s="94"/>
      <c r="B39" s="1257"/>
      <c r="C39" s="1258"/>
      <c r="D39" s="1258"/>
      <c r="E39" s="1258"/>
      <c r="F39" s="1258"/>
      <c r="G39" s="1258"/>
      <c r="H39" s="1258"/>
      <c r="I39" s="1258"/>
      <c r="J39" s="1258"/>
      <c r="K39" s="1258"/>
      <c r="L39" s="1258"/>
      <c r="M39" s="1258"/>
      <c r="N39" s="1258"/>
      <c r="O39" s="1258"/>
      <c r="P39" s="1258"/>
      <c r="Q39" s="1258"/>
      <c r="R39" s="1258"/>
      <c r="S39" s="1258"/>
      <c r="T39" s="1258"/>
      <c r="U39" s="1258"/>
      <c r="V39" s="1258"/>
      <c r="W39" s="1258"/>
      <c r="X39" s="1258"/>
      <c r="Y39" s="1258"/>
      <c r="Z39" s="1258"/>
      <c r="AA39" s="1258"/>
      <c r="AB39" s="1258"/>
      <c r="AC39" s="1258"/>
      <c r="AD39" s="1258"/>
      <c r="AE39" s="1258"/>
      <c r="AF39" s="1258"/>
      <c r="AG39" s="1258"/>
      <c r="AH39" s="1258"/>
      <c r="AI39" s="1258"/>
      <c r="AJ39" s="1258"/>
      <c r="AK39" s="1258"/>
      <c r="AL39" s="1258"/>
      <c r="AM39" s="1258"/>
      <c r="AN39" s="1258"/>
      <c r="AO39" s="1258"/>
      <c r="AP39" s="1258"/>
      <c r="AQ39" s="1259"/>
      <c r="AR39" s="92"/>
    </row>
    <row r="40" spans="1:44" ht="12" customHeight="1" x14ac:dyDescent="0.2">
      <c r="A40" s="94"/>
      <c r="B40" s="1257"/>
      <c r="C40" s="1258"/>
      <c r="D40" s="1258"/>
      <c r="E40" s="1258"/>
      <c r="F40" s="1258"/>
      <c r="G40" s="1258"/>
      <c r="H40" s="1258"/>
      <c r="I40" s="1258"/>
      <c r="J40" s="1258"/>
      <c r="K40" s="1258"/>
      <c r="L40" s="1258"/>
      <c r="M40" s="1258"/>
      <c r="N40" s="1258"/>
      <c r="O40" s="1258"/>
      <c r="P40" s="1258"/>
      <c r="Q40" s="1258"/>
      <c r="R40" s="1258"/>
      <c r="S40" s="1258"/>
      <c r="T40" s="1258"/>
      <c r="U40" s="1258"/>
      <c r="V40" s="1258"/>
      <c r="W40" s="1258"/>
      <c r="X40" s="1258"/>
      <c r="Y40" s="1258"/>
      <c r="Z40" s="1258"/>
      <c r="AA40" s="1258"/>
      <c r="AB40" s="1258"/>
      <c r="AC40" s="1258"/>
      <c r="AD40" s="1258"/>
      <c r="AE40" s="1258"/>
      <c r="AF40" s="1258"/>
      <c r="AG40" s="1258"/>
      <c r="AH40" s="1258"/>
      <c r="AI40" s="1258"/>
      <c r="AJ40" s="1258"/>
      <c r="AK40" s="1258"/>
      <c r="AL40" s="1258"/>
      <c r="AM40" s="1258"/>
      <c r="AN40" s="1258"/>
      <c r="AO40" s="1258"/>
      <c r="AP40" s="1258"/>
      <c r="AQ40" s="1259"/>
      <c r="AR40" s="92"/>
    </row>
    <row r="41" spans="1:44" ht="12" customHeight="1" x14ac:dyDescent="0.2">
      <c r="A41" s="94"/>
      <c r="B41" s="1257"/>
      <c r="C41" s="1258"/>
      <c r="D41" s="1258"/>
      <c r="E41" s="1258"/>
      <c r="F41" s="1258"/>
      <c r="G41" s="1258"/>
      <c r="H41" s="1258"/>
      <c r="I41" s="1258"/>
      <c r="J41" s="1258"/>
      <c r="K41" s="1258"/>
      <c r="L41" s="1258"/>
      <c r="M41" s="1258"/>
      <c r="N41" s="1258"/>
      <c r="O41" s="1258"/>
      <c r="P41" s="1258"/>
      <c r="Q41" s="1258"/>
      <c r="R41" s="1258"/>
      <c r="S41" s="1258"/>
      <c r="T41" s="1258"/>
      <c r="U41" s="1258"/>
      <c r="V41" s="1258"/>
      <c r="W41" s="1258"/>
      <c r="X41" s="1258"/>
      <c r="Y41" s="1258"/>
      <c r="Z41" s="1258"/>
      <c r="AA41" s="1258"/>
      <c r="AB41" s="1258"/>
      <c r="AC41" s="1258"/>
      <c r="AD41" s="1258"/>
      <c r="AE41" s="1258"/>
      <c r="AF41" s="1258"/>
      <c r="AG41" s="1258"/>
      <c r="AH41" s="1258"/>
      <c r="AI41" s="1258"/>
      <c r="AJ41" s="1258"/>
      <c r="AK41" s="1258"/>
      <c r="AL41" s="1258"/>
      <c r="AM41" s="1258"/>
      <c r="AN41" s="1258"/>
      <c r="AO41" s="1258"/>
      <c r="AP41" s="1258"/>
      <c r="AQ41" s="1259"/>
      <c r="AR41" s="92"/>
    </row>
    <row r="42" spans="1:44" ht="12" customHeight="1" x14ac:dyDescent="0.2">
      <c r="A42" s="94"/>
      <c r="B42" s="1257"/>
      <c r="C42" s="1258"/>
      <c r="D42" s="1258"/>
      <c r="E42" s="1258"/>
      <c r="F42" s="1258"/>
      <c r="G42" s="1258"/>
      <c r="H42" s="1258"/>
      <c r="I42" s="1258"/>
      <c r="J42" s="1258"/>
      <c r="K42" s="1258"/>
      <c r="L42" s="1258"/>
      <c r="M42" s="1258"/>
      <c r="N42" s="1258"/>
      <c r="O42" s="1258"/>
      <c r="P42" s="1258"/>
      <c r="Q42" s="1258"/>
      <c r="R42" s="1258"/>
      <c r="S42" s="1258"/>
      <c r="T42" s="1258"/>
      <c r="U42" s="1258"/>
      <c r="V42" s="1258"/>
      <c r="W42" s="1258"/>
      <c r="X42" s="1258"/>
      <c r="Y42" s="1258"/>
      <c r="Z42" s="1258"/>
      <c r="AA42" s="1258"/>
      <c r="AB42" s="1258"/>
      <c r="AC42" s="1258"/>
      <c r="AD42" s="1258"/>
      <c r="AE42" s="1258"/>
      <c r="AF42" s="1258"/>
      <c r="AG42" s="1258"/>
      <c r="AH42" s="1258"/>
      <c r="AI42" s="1258"/>
      <c r="AJ42" s="1258"/>
      <c r="AK42" s="1258"/>
      <c r="AL42" s="1258"/>
      <c r="AM42" s="1258"/>
      <c r="AN42" s="1258"/>
      <c r="AO42" s="1258"/>
      <c r="AP42" s="1258"/>
      <c r="AQ42" s="1259"/>
      <c r="AR42" s="92"/>
    </row>
    <row r="43" spans="1:44" ht="12" customHeight="1" x14ac:dyDescent="0.2">
      <c r="A43" s="94"/>
      <c r="B43" s="1257"/>
      <c r="C43" s="1258"/>
      <c r="D43" s="1258"/>
      <c r="E43" s="1258"/>
      <c r="F43" s="1258"/>
      <c r="G43" s="1258"/>
      <c r="H43" s="1258"/>
      <c r="I43" s="1258"/>
      <c r="J43" s="1258"/>
      <c r="K43" s="1258"/>
      <c r="L43" s="1258"/>
      <c r="M43" s="1258"/>
      <c r="N43" s="1258"/>
      <c r="O43" s="1258"/>
      <c r="P43" s="1258"/>
      <c r="Q43" s="1258"/>
      <c r="R43" s="1258"/>
      <c r="S43" s="1258"/>
      <c r="T43" s="1258"/>
      <c r="U43" s="1258"/>
      <c r="V43" s="1258"/>
      <c r="W43" s="1258"/>
      <c r="X43" s="1258"/>
      <c r="Y43" s="1258"/>
      <c r="Z43" s="1258"/>
      <c r="AA43" s="1258"/>
      <c r="AB43" s="1258"/>
      <c r="AC43" s="1258"/>
      <c r="AD43" s="1258"/>
      <c r="AE43" s="1258"/>
      <c r="AF43" s="1258"/>
      <c r="AG43" s="1258"/>
      <c r="AH43" s="1258"/>
      <c r="AI43" s="1258"/>
      <c r="AJ43" s="1258"/>
      <c r="AK43" s="1258"/>
      <c r="AL43" s="1258"/>
      <c r="AM43" s="1258"/>
      <c r="AN43" s="1258"/>
      <c r="AO43" s="1258"/>
      <c r="AP43" s="1258"/>
      <c r="AQ43" s="1259"/>
      <c r="AR43" s="92"/>
    </row>
    <row r="44" spans="1:44" ht="12" customHeight="1" x14ac:dyDescent="0.2">
      <c r="A44" s="94"/>
      <c r="B44" s="1257"/>
      <c r="C44" s="1258"/>
      <c r="D44" s="1258"/>
      <c r="E44" s="1258"/>
      <c r="F44" s="1258"/>
      <c r="G44" s="1258"/>
      <c r="H44" s="1258"/>
      <c r="I44" s="1258"/>
      <c r="J44" s="1258"/>
      <c r="K44" s="1258"/>
      <c r="L44" s="1258"/>
      <c r="M44" s="1258"/>
      <c r="N44" s="1258"/>
      <c r="O44" s="1258"/>
      <c r="P44" s="1258"/>
      <c r="Q44" s="1258"/>
      <c r="R44" s="1258"/>
      <c r="S44" s="1258"/>
      <c r="T44" s="1258"/>
      <c r="U44" s="1258"/>
      <c r="V44" s="1258"/>
      <c r="W44" s="1258"/>
      <c r="X44" s="1258"/>
      <c r="Y44" s="1258"/>
      <c r="Z44" s="1258"/>
      <c r="AA44" s="1258"/>
      <c r="AB44" s="1258"/>
      <c r="AC44" s="1258"/>
      <c r="AD44" s="1258"/>
      <c r="AE44" s="1258"/>
      <c r="AF44" s="1258"/>
      <c r="AG44" s="1258"/>
      <c r="AH44" s="1258"/>
      <c r="AI44" s="1258"/>
      <c r="AJ44" s="1258"/>
      <c r="AK44" s="1258"/>
      <c r="AL44" s="1258"/>
      <c r="AM44" s="1258"/>
      <c r="AN44" s="1258"/>
      <c r="AO44" s="1258"/>
      <c r="AP44" s="1258"/>
      <c r="AQ44" s="1259"/>
      <c r="AR44" s="92"/>
    </row>
    <row r="45" spans="1:44" ht="12" customHeight="1" x14ac:dyDescent="0.2">
      <c r="A45" s="94"/>
      <c r="B45" s="1257"/>
      <c r="C45" s="1258"/>
      <c r="D45" s="1258"/>
      <c r="E45" s="1258"/>
      <c r="F45" s="1258"/>
      <c r="G45" s="1258"/>
      <c r="H45" s="1258"/>
      <c r="I45" s="1258"/>
      <c r="J45" s="1258"/>
      <c r="K45" s="1258"/>
      <c r="L45" s="1258"/>
      <c r="M45" s="1258"/>
      <c r="N45" s="1258"/>
      <c r="O45" s="1258"/>
      <c r="P45" s="1258"/>
      <c r="Q45" s="1258"/>
      <c r="R45" s="1258"/>
      <c r="S45" s="1258"/>
      <c r="T45" s="1258"/>
      <c r="U45" s="1258"/>
      <c r="V45" s="1258"/>
      <c r="W45" s="1258"/>
      <c r="X45" s="1258"/>
      <c r="Y45" s="1258"/>
      <c r="Z45" s="1258"/>
      <c r="AA45" s="1258"/>
      <c r="AB45" s="1258"/>
      <c r="AC45" s="1258"/>
      <c r="AD45" s="1258"/>
      <c r="AE45" s="1258"/>
      <c r="AF45" s="1258"/>
      <c r="AG45" s="1258"/>
      <c r="AH45" s="1258"/>
      <c r="AI45" s="1258"/>
      <c r="AJ45" s="1258"/>
      <c r="AK45" s="1258"/>
      <c r="AL45" s="1258"/>
      <c r="AM45" s="1258"/>
      <c r="AN45" s="1258"/>
      <c r="AO45" s="1258"/>
      <c r="AP45" s="1258"/>
      <c r="AQ45" s="1259"/>
      <c r="AR45" s="92"/>
    </row>
    <row r="46" spans="1:44" ht="12" customHeight="1" x14ac:dyDescent="0.2">
      <c r="A46" s="94"/>
      <c r="B46" s="1257"/>
      <c r="C46" s="1258"/>
      <c r="D46" s="1258"/>
      <c r="E46" s="1258"/>
      <c r="F46" s="1258"/>
      <c r="G46" s="1258"/>
      <c r="H46" s="1258"/>
      <c r="I46" s="1258"/>
      <c r="J46" s="1258"/>
      <c r="K46" s="1258"/>
      <c r="L46" s="1258"/>
      <c r="M46" s="1258"/>
      <c r="N46" s="1258"/>
      <c r="O46" s="1258"/>
      <c r="P46" s="1258"/>
      <c r="Q46" s="1258"/>
      <c r="R46" s="1258"/>
      <c r="S46" s="1258"/>
      <c r="T46" s="1258"/>
      <c r="U46" s="1258"/>
      <c r="V46" s="1258"/>
      <c r="W46" s="1258"/>
      <c r="X46" s="1258"/>
      <c r="Y46" s="1258"/>
      <c r="Z46" s="1258"/>
      <c r="AA46" s="1258"/>
      <c r="AB46" s="1258"/>
      <c r="AC46" s="1258"/>
      <c r="AD46" s="1258"/>
      <c r="AE46" s="1258"/>
      <c r="AF46" s="1258"/>
      <c r="AG46" s="1258"/>
      <c r="AH46" s="1258"/>
      <c r="AI46" s="1258"/>
      <c r="AJ46" s="1258"/>
      <c r="AK46" s="1258"/>
      <c r="AL46" s="1258"/>
      <c r="AM46" s="1258"/>
      <c r="AN46" s="1258"/>
      <c r="AO46" s="1258"/>
      <c r="AP46" s="1258"/>
      <c r="AQ46" s="1259"/>
      <c r="AR46" s="92"/>
    </row>
    <row r="47" spans="1:44" ht="12" customHeight="1" x14ac:dyDescent="0.2">
      <c r="A47" s="94"/>
      <c r="B47" s="1257"/>
      <c r="C47" s="1258"/>
      <c r="D47" s="1258"/>
      <c r="E47" s="1258"/>
      <c r="F47" s="1258"/>
      <c r="G47" s="1258"/>
      <c r="H47" s="1258"/>
      <c r="I47" s="1258"/>
      <c r="J47" s="1258"/>
      <c r="K47" s="1258"/>
      <c r="L47" s="1258"/>
      <c r="M47" s="1258"/>
      <c r="N47" s="1258"/>
      <c r="O47" s="1258"/>
      <c r="P47" s="1258"/>
      <c r="Q47" s="1258"/>
      <c r="R47" s="1258"/>
      <c r="S47" s="1258"/>
      <c r="T47" s="1258"/>
      <c r="U47" s="1258"/>
      <c r="V47" s="1258"/>
      <c r="W47" s="1258"/>
      <c r="X47" s="1258"/>
      <c r="Y47" s="1258"/>
      <c r="Z47" s="1258"/>
      <c r="AA47" s="1258"/>
      <c r="AB47" s="1258"/>
      <c r="AC47" s="1258"/>
      <c r="AD47" s="1258"/>
      <c r="AE47" s="1258"/>
      <c r="AF47" s="1258"/>
      <c r="AG47" s="1258"/>
      <c r="AH47" s="1258"/>
      <c r="AI47" s="1258"/>
      <c r="AJ47" s="1258"/>
      <c r="AK47" s="1258"/>
      <c r="AL47" s="1258"/>
      <c r="AM47" s="1258"/>
      <c r="AN47" s="1258"/>
      <c r="AO47" s="1258"/>
      <c r="AP47" s="1258"/>
      <c r="AQ47" s="1259"/>
      <c r="AR47" s="92"/>
    </row>
    <row r="48" spans="1:44" ht="12" customHeight="1" x14ac:dyDescent="0.2">
      <c r="A48" s="94"/>
      <c r="B48" s="1257"/>
      <c r="C48" s="1258"/>
      <c r="D48" s="1258"/>
      <c r="E48" s="1258"/>
      <c r="F48" s="1258"/>
      <c r="G48" s="1258"/>
      <c r="H48" s="1258"/>
      <c r="I48" s="1258"/>
      <c r="J48" s="1258"/>
      <c r="K48" s="1258"/>
      <c r="L48" s="1258"/>
      <c r="M48" s="1258"/>
      <c r="N48" s="1258"/>
      <c r="O48" s="1258"/>
      <c r="P48" s="1258"/>
      <c r="Q48" s="1258"/>
      <c r="R48" s="1258"/>
      <c r="S48" s="1258"/>
      <c r="T48" s="1258"/>
      <c r="U48" s="1258"/>
      <c r="V48" s="1258"/>
      <c r="W48" s="1258"/>
      <c r="X48" s="1258"/>
      <c r="Y48" s="1258"/>
      <c r="Z48" s="1258"/>
      <c r="AA48" s="1258"/>
      <c r="AB48" s="1258"/>
      <c r="AC48" s="1258"/>
      <c r="AD48" s="1258"/>
      <c r="AE48" s="1258"/>
      <c r="AF48" s="1258"/>
      <c r="AG48" s="1258"/>
      <c r="AH48" s="1258"/>
      <c r="AI48" s="1258"/>
      <c r="AJ48" s="1258"/>
      <c r="AK48" s="1258"/>
      <c r="AL48" s="1258"/>
      <c r="AM48" s="1258"/>
      <c r="AN48" s="1258"/>
      <c r="AO48" s="1258"/>
      <c r="AP48" s="1258"/>
      <c r="AQ48" s="1259"/>
      <c r="AR48" s="92"/>
    </row>
    <row r="49" spans="1:44" ht="12" customHeight="1" x14ac:dyDescent="0.2">
      <c r="A49" s="94"/>
      <c r="B49" s="1257"/>
      <c r="C49" s="1258"/>
      <c r="D49" s="1258"/>
      <c r="E49" s="1258"/>
      <c r="F49" s="1258"/>
      <c r="G49" s="1258"/>
      <c r="H49" s="1258"/>
      <c r="I49" s="1258"/>
      <c r="J49" s="1258"/>
      <c r="K49" s="1258"/>
      <c r="L49" s="1258"/>
      <c r="M49" s="1258"/>
      <c r="N49" s="1258"/>
      <c r="O49" s="1258"/>
      <c r="P49" s="1258"/>
      <c r="Q49" s="1258"/>
      <c r="R49" s="1258"/>
      <c r="S49" s="1258"/>
      <c r="T49" s="1258"/>
      <c r="U49" s="1258"/>
      <c r="V49" s="1258"/>
      <c r="W49" s="1258"/>
      <c r="X49" s="1258"/>
      <c r="Y49" s="1258"/>
      <c r="Z49" s="1258"/>
      <c r="AA49" s="1258"/>
      <c r="AB49" s="1258"/>
      <c r="AC49" s="1258"/>
      <c r="AD49" s="1258"/>
      <c r="AE49" s="1258"/>
      <c r="AF49" s="1258"/>
      <c r="AG49" s="1258"/>
      <c r="AH49" s="1258"/>
      <c r="AI49" s="1258"/>
      <c r="AJ49" s="1258"/>
      <c r="AK49" s="1258"/>
      <c r="AL49" s="1258"/>
      <c r="AM49" s="1258"/>
      <c r="AN49" s="1258"/>
      <c r="AO49" s="1258"/>
      <c r="AP49" s="1258"/>
      <c r="AQ49" s="1259"/>
      <c r="AR49" s="92"/>
    </row>
    <row r="50" spans="1:44" ht="12" customHeight="1" x14ac:dyDescent="0.2">
      <c r="A50" s="94"/>
      <c r="B50" s="1257"/>
      <c r="C50" s="1258"/>
      <c r="D50" s="1258"/>
      <c r="E50" s="1258"/>
      <c r="F50" s="1258"/>
      <c r="G50" s="1258"/>
      <c r="H50" s="1258"/>
      <c r="I50" s="1258"/>
      <c r="J50" s="1258"/>
      <c r="K50" s="1258"/>
      <c r="L50" s="1258"/>
      <c r="M50" s="1258"/>
      <c r="N50" s="1258"/>
      <c r="O50" s="1258"/>
      <c r="P50" s="1258"/>
      <c r="Q50" s="1258"/>
      <c r="R50" s="1258"/>
      <c r="S50" s="1258"/>
      <c r="T50" s="1258"/>
      <c r="U50" s="1258"/>
      <c r="V50" s="1258"/>
      <c r="W50" s="1258"/>
      <c r="X50" s="1258"/>
      <c r="Y50" s="1258"/>
      <c r="Z50" s="1258"/>
      <c r="AA50" s="1258"/>
      <c r="AB50" s="1258"/>
      <c r="AC50" s="1258"/>
      <c r="AD50" s="1258"/>
      <c r="AE50" s="1258"/>
      <c r="AF50" s="1258"/>
      <c r="AG50" s="1258"/>
      <c r="AH50" s="1258"/>
      <c r="AI50" s="1258"/>
      <c r="AJ50" s="1258"/>
      <c r="AK50" s="1258"/>
      <c r="AL50" s="1258"/>
      <c r="AM50" s="1258"/>
      <c r="AN50" s="1258"/>
      <c r="AO50" s="1258"/>
      <c r="AP50" s="1258"/>
      <c r="AQ50" s="1259"/>
      <c r="AR50" s="92"/>
    </row>
    <row r="51" spans="1:44" ht="13.5" customHeight="1" x14ac:dyDescent="0.2">
      <c r="A51" s="94"/>
      <c r="B51" s="1257"/>
      <c r="C51" s="1258"/>
      <c r="D51" s="1258"/>
      <c r="E51" s="1258"/>
      <c r="F51" s="1258"/>
      <c r="G51" s="1258"/>
      <c r="H51" s="1258"/>
      <c r="I51" s="1258"/>
      <c r="J51" s="1258"/>
      <c r="K51" s="1258"/>
      <c r="L51" s="1258"/>
      <c r="M51" s="1258"/>
      <c r="N51" s="1258"/>
      <c r="O51" s="1258"/>
      <c r="P51" s="1258"/>
      <c r="Q51" s="1258"/>
      <c r="R51" s="1258"/>
      <c r="S51" s="1258"/>
      <c r="T51" s="1258"/>
      <c r="U51" s="1258"/>
      <c r="V51" s="1258"/>
      <c r="W51" s="1258"/>
      <c r="X51" s="1258"/>
      <c r="Y51" s="1258"/>
      <c r="Z51" s="1258"/>
      <c r="AA51" s="1258"/>
      <c r="AB51" s="1258"/>
      <c r="AC51" s="1258"/>
      <c r="AD51" s="1258"/>
      <c r="AE51" s="1258"/>
      <c r="AF51" s="1258"/>
      <c r="AG51" s="1258"/>
      <c r="AH51" s="1258"/>
      <c r="AI51" s="1258"/>
      <c r="AJ51" s="1258"/>
      <c r="AK51" s="1258"/>
      <c r="AL51" s="1258"/>
      <c r="AM51" s="1258"/>
      <c r="AN51" s="1258"/>
      <c r="AO51" s="1258"/>
      <c r="AP51" s="1258"/>
      <c r="AQ51" s="1259"/>
      <c r="AR51" s="92"/>
    </row>
    <row r="52" spans="1:44" ht="13.5" customHeight="1" x14ac:dyDescent="0.2">
      <c r="A52" s="94"/>
      <c r="B52" s="1257"/>
      <c r="C52" s="1258"/>
      <c r="D52" s="1258"/>
      <c r="E52" s="1258"/>
      <c r="F52" s="1258"/>
      <c r="G52" s="1258"/>
      <c r="H52" s="1258"/>
      <c r="I52" s="1258"/>
      <c r="J52" s="1258"/>
      <c r="K52" s="1258"/>
      <c r="L52" s="1258"/>
      <c r="M52" s="1258"/>
      <c r="N52" s="1258"/>
      <c r="O52" s="1258"/>
      <c r="P52" s="1258"/>
      <c r="Q52" s="1258"/>
      <c r="R52" s="1258"/>
      <c r="S52" s="1258"/>
      <c r="T52" s="1258"/>
      <c r="U52" s="1258"/>
      <c r="V52" s="1258"/>
      <c r="W52" s="1258"/>
      <c r="X52" s="1258"/>
      <c r="Y52" s="1258"/>
      <c r="Z52" s="1258"/>
      <c r="AA52" s="1258"/>
      <c r="AB52" s="1258"/>
      <c r="AC52" s="1258"/>
      <c r="AD52" s="1258"/>
      <c r="AE52" s="1258"/>
      <c r="AF52" s="1258"/>
      <c r="AG52" s="1258"/>
      <c r="AH52" s="1258"/>
      <c r="AI52" s="1258"/>
      <c r="AJ52" s="1258"/>
      <c r="AK52" s="1258"/>
      <c r="AL52" s="1258"/>
      <c r="AM52" s="1258"/>
      <c r="AN52" s="1258"/>
      <c r="AO52" s="1258"/>
      <c r="AP52" s="1258"/>
      <c r="AQ52" s="1259"/>
      <c r="AR52" s="92"/>
    </row>
    <row r="53" spans="1:44" ht="13.5" customHeight="1" x14ac:dyDescent="0.2">
      <c r="A53" s="94"/>
      <c r="B53" s="1257"/>
      <c r="C53" s="1258"/>
      <c r="D53" s="1258"/>
      <c r="E53" s="1258"/>
      <c r="F53" s="1258"/>
      <c r="G53" s="1258"/>
      <c r="H53" s="1258"/>
      <c r="I53" s="1258"/>
      <c r="J53" s="1258"/>
      <c r="K53" s="1258"/>
      <c r="L53" s="1258"/>
      <c r="M53" s="1258"/>
      <c r="N53" s="1258"/>
      <c r="O53" s="1258"/>
      <c r="P53" s="1258"/>
      <c r="Q53" s="1258"/>
      <c r="R53" s="1258"/>
      <c r="S53" s="1258"/>
      <c r="T53" s="1258"/>
      <c r="U53" s="1258"/>
      <c r="V53" s="1258"/>
      <c r="W53" s="1258"/>
      <c r="X53" s="1258"/>
      <c r="Y53" s="1258"/>
      <c r="Z53" s="1258"/>
      <c r="AA53" s="1258"/>
      <c r="AB53" s="1258"/>
      <c r="AC53" s="1258"/>
      <c r="AD53" s="1258"/>
      <c r="AE53" s="1258"/>
      <c r="AF53" s="1258"/>
      <c r="AG53" s="1258"/>
      <c r="AH53" s="1258"/>
      <c r="AI53" s="1258"/>
      <c r="AJ53" s="1258"/>
      <c r="AK53" s="1258"/>
      <c r="AL53" s="1258"/>
      <c r="AM53" s="1258"/>
      <c r="AN53" s="1258"/>
      <c r="AO53" s="1258"/>
      <c r="AP53" s="1258"/>
      <c r="AQ53" s="1259"/>
      <c r="AR53" s="92"/>
    </row>
    <row r="54" spans="1:44" ht="13.5" customHeight="1" x14ac:dyDescent="0.2">
      <c r="A54" s="94"/>
      <c r="B54" s="1257"/>
      <c r="C54" s="1258"/>
      <c r="D54" s="1258"/>
      <c r="E54" s="1258"/>
      <c r="F54" s="1258"/>
      <c r="G54" s="1258"/>
      <c r="H54" s="1258"/>
      <c r="I54" s="1258"/>
      <c r="J54" s="1258"/>
      <c r="K54" s="1258"/>
      <c r="L54" s="1258"/>
      <c r="M54" s="1258"/>
      <c r="N54" s="1258"/>
      <c r="O54" s="1258"/>
      <c r="P54" s="1258"/>
      <c r="Q54" s="1258"/>
      <c r="R54" s="1258"/>
      <c r="S54" s="1258"/>
      <c r="T54" s="1258"/>
      <c r="U54" s="1258"/>
      <c r="V54" s="1258"/>
      <c r="W54" s="1258"/>
      <c r="X54" s="1258"/>
      <c r="Y54" s="1258"/>
      <c r="Z54" s="1258"/>
      <c r="AA54" s="1258"/>
      <c r="AB54" s="1258"/>
      <c r="AC54" s="1258"/>
      <c r="AD54" s="1258"/>
      <c r="AE54" s="1258"/>
      <c r="AF54" s="1258"/>
      <c r="AG54" s="1258"/>
      <c r="AH54" s="1258"/>
      <c r="AI54" s="1258"/>
      <c r="AJ54" s="1258"/>
      <c r="AK54" s="1258"/>
      <c r="AL54" s="1258"/>
      <c r="AM54" s="1258"/>
      <c r="AN54" s="1258"/>
      <c r="AO54" s="1258"/>
      <c r="AP54" s="1258"/>
      <c r="AQ54" s="1259"/>
      <c r="AR54" s="92"/>
    </row>
    <row r="55" spans="1:44" ht="13.5" customHeight="1" x14ac:dyDescent="0.2">
      <c r="A55" s="94"/>
      <c r="B55" s="1257"/>
      <c r="C55" s="1258"/>
      <c r="D55" s="1258"/>
      <c r="E55" s="1258"/>
      <c r="F55" s="1258"/>
      <c r="G55" s="1258"/>
      <c r="H55" s="1258"/>
      <c r="I55" s="1258"/>
      <c r="J55" s="1258"/>
      <c r="K55" s="1258"/>
      <c r="L55" s="1258"/>
      <c r="M55" s="1258"/>
      <c r="N55" s="1258"/>
      <c r="O55" s="1258"/>
      <c r="P55" s="1258"/>
      <c r="Q55" s="1258"/>
      <c r="R55" s="1258"/>
      <c r="S55" s="1258"/>
      <c r="T55" s="1258"/>
      <c r="U55" s="1258"/>
      <c r="V55" s="1258"/>
      <c r="W55" s="1258"/>
      <c r="X55" s="1258"/>
      <c r="Y55" s="1258"/>
      <c r="Z55" s="1258"/>
      <c r="AA55" s="1258"/>
      <c r="AB55" s="1258"/>
      <c r="AC55" s="1258"/>
      <c r="AD55" s="1258"/>
      <c r="AE55" s="1258"/>
      <c r="AF55" s="1258"/>
      <c r="AG55" s="1258"/>
      <c r="AH55" s="1258"/>
      <c r="AI55" s="1258"/>
      <c r="AJ55" s="1258"/>
      <c r="AK55" s="1258"/>
      <c r="AL55" s="1258"/>
      <c r="AM55" s="1258"/>
      <c r="AN55" s="1258"/>
      <c r="AO55" s="1258"/>
      <c r="AP55" s="1258"/>
      <c r="AQ55" s="1259"/>
      <c r="AR55" s="92"/>
    </row>
    <row r="56" spans="1:44" ht="13.5" customHeight="1" x14ac:dyDescent="0.2">
      <c r="A56" s="94"/>
      <c r="B56" s="1257"/>
      <c r="C56" s="1258"/>
      <c r="D56" s="1258"/>
      <c r="E56" s="1258"/>
      <c r="F56" s="1258"/>
      <c r="G56" s="1258"/>
      <c r="H56" s="1258"/>
      <c r="I56" s="1258"/>
      <c r="J56" s="1258"/>
      <c r="K56" s="1258"/>
      <c r="L56" s="1258"/>
      <c r="M56" s="1258"/>
      <c r="N56" s="1258"/>
      <c r="O56" s="1258"/>
      <c r="P56" s="1258"/>
      <c r="Q56" s="1258"/>
      <c r="R56" s="1258"/>
      <c r="S56" s="1258"/>
      <c r="T56" s="1258"/>
      <c r="U56" s="1258"/>
      <c r="V56" s="1258"/>
      <c r="W56" s="1258"/>
      <c r="X56" s="1258"/>
      <c r="Y56" s="1258"/>
      <c r="Z56" s="1258"/>
      <c r="AA56" s="1258"/>
      <c r="AB56" s="1258"/>
      <c r="AC56" s="1258"/>
      <c r="AD56" s="1258"/>
      <c r="AE56" s="1258"/>
      <c r="AF56" s="1258"/>
      <c r="AG56" s="1258"/>
      <c r="AH56" s="1258"/>
      <c r="AI56" s="1258"/>
      <c r="AJ56" s="1258"/>
      <c r="AK56" s="1258"/>
      <c r="AL56" s="1258"/>
      <c r="AM56" s="1258"/>
      <c r="AN56" s="1258"/>
      <c r="AO56" s="1258"/>
      <c r="AP56" s="1258"/>
      <c r="AQ56" s="1259"/>
      <c r="AR56" s="92"/>
    </row>
    <row r="57" spans="1:44" ht="13.5" customHeight="1" x14ac:dyDescent="0.2">
      <c r="A57" s="94"/>
      <c r="B57" s="1257"/>
      <c r="C57" s="1258"/>
      <c r="D57" s="1258"/>
      <c r="E57" s="1258"/>
      <c r="F57" s="1258"/>
      <c r="G57" s="1258"/>
      <c r="H57" s="1258"/>
      <c r="I57" s="1258"/>
      <c r="J57" s="1258"/>
      <c r="K57" s="1258"/>
      <c r="L57" s="1258"/>
      <c r="M57" s="1258"/>
      <c r="N57" s="1258"/>
      <c r="O57" s="1258"/>
      <c r="P57" s="1258"/>
      <c r="Q57" s="1258"/>
      <c r="R57" s="1258"/>
      <c r="S57" s="1258"/>
      <c r="T57" s="1258"/>
      <c r="U57" s="1258"/>
      <c r="V57" s="1258"/>
      <c r="W57" s="1258"/>
      <c r="X57" s="1258"/>
      <c r="Y57" s="1258"/>
      <c r="Z57" s="1258"/>
      <c r="AA57" s="1258"/>
      <c r="AB57" s="1258"/>
      <c r="AC57" s="1258"/>
      <c r="AD57" s="1258"/>
      <c r="AE57" s="1258"/>
      <c r="AF57" s="1258"/>
      <c r="AG57" s="1258"/>
      <c r="AH57" s="1258"/>
      <c r="AI57" s="1258"/>
      <c r="AJ57" s="1258"/>
      <c r="AK57" s="1258"/>
      <c r="AL57" s="1258"/>
      <c r="AM57" s="1258"/>
      <c r="AN57" s="1258"/>
      <c r="AO57" s="1258"/>
      <c r="AP57" s="1258"/>
      <c r="AQ57" s="1259"/>
      <c r="AR57" s="92"/>
    </row>
    <row r="58" spans="1:44" ht="13.5" customHeight="1" x14ac:dyDescent="0.2">
      <c r="A58" s="94"/>
      <c r="B58" s="1257"/>
      <c r="C58" s="1258"/>
      <c r="D58" s="1258"/>
      <c r="E58" s="1258"/>
      <c r="F58" s="1258"/>
      <c r="G58" s="1258"/>
      <c r="H58" s="1258"/>
      <c r="I58" s="1258"/>
      <c r="J58" s="1258"/>
      <c r="K58" s="1258"/>
      <c r="L58" s="1258"/>
      <c r="M58" s="1258"/>
      <c r="N58" s="1258"/>
      <c r="O58" s="1258"/>
      <c r="P58" s="1258"/>
      <c r="Q58" s="1258"/>
      <c r="R58" s="1258"/>
      <c r="S58" s="1258"/>
      <c r="T58" s="1258"/>
      <c r="U58" s="1258"/>
      <c r="V58" s="1258"/>
      <c r="W58" s="1258"/>
      <c r="X58" s="1258"/>
      <c r="Y58" s="1258"/>
      <c r="Z58" s="1258"/>
      <c r="AA58" s="1258"/>
      <c r="AB58" s="1258"/>
      <c r="AC58" s="1258"/>
      <c r="AD58" s="1258"/>
      <c r="AE58" s="1258"/>
      <c r="AF58" s="1258"/>
      <c r="AG58" s="1258"/>
      <c r="AH58" s="1258"/>
      <c r="AI58" s="1258"/>
      <c r="AJ58" s="1258"/>
      <c r="AK58" s="1258"/>
      <c r="AL58" s="1258"/>
      <c r="AM58" s="1258"/>
      <c r="AN58" s="1258"/>
      <c r="AO58" s="1258"/>
      <c r="AP58" s="1258"/>
      <c r="AQ58" s="1259"/>
      <c r="AR58" s="92"/>
    </row>
    <row r="59" spans="1:44" ht="13.5" customHeight="1" x14ac:dyDescent="0.2">
      <c r="A59" s="94"/>
      <c r="B59" s="1257"/>
      <c r="C59" s="1258"/>
      <c r="D59" s="1258"/>
      <c r="E59" s="1258"/>
      <c r="F59" s="1258"/>
      <c r="G59" s="1258"/>
      <c r="H59" s="1258"/>
      <c r="I59" s="1258"/>
      <c r="J59" s="1258"/>
      <c r="K59" s="1258"/>
      <c r="L59" s="1258"/>
      <c r="M59" s="1258"/>
      <c r="N59" s="1258"/>
      <c r="O59" s="1258"/>
      <c r="P59" s="1258"/>
      <c r="Q59" s="1258"/>
      <c r="R59" s="1258"/>
      <c r="S59" s="1258"/>
      <c r="T59" s="1258"/>
      <c r="U59" s="1258"/>
      <c r="V59" s="1258"/>
      <c r="W59" s="1258"/>
      <c r="X59" s="1258"/>
      <c r="Y59" s="1258"/>
      <c r="Z59" s="1258"/>
      <c r="AA59" s="1258"/>
      <c r="AB59" s="1258"/>
      <c r="AC59" s="1258"/>
      <c r="AD59" s="1258"/>
      <c r="AE59" s="1258"/>
      <c r="AF59" s="1258"/>
      <c r="AG59" s="1258"/>
      <c r="AH59" s="1258"/>
      <c r="AI59" s="1258"/>
      <c r="AJ59" s="1258"/>
      <c r="AK59" s="1258"/>
      <c r="AL59" s="1258"/>
      <c r="AM59" s="1258"/>
      <c r="AN59" s="1258"/>
      <c r="AO59" s="1258"/>
      <c r="AP59" s="1258"/>
      <c r="AQ59" s="1259"/>
      <c r="AR59" s="92"/>
    </row>
    <row r="60" spans="1:44" ht="13.5" customHeight="1" x14ac:dyDescent="0.2">
      <c r="A60" s="94"/>
      <c r="B60" s="1257"/>
      <c r="C60" s="1258"/>
      <c r="D60" s="1258"/>
      <c r="E60" s="1258"/>
      <c r="F60" s="1258"/>
      <c r="G60" s="1258"/>
      <c r="H60" s="1258"/>
      <c r="I60" s="1258"/>
      <c r="J60" s="1258"/>
      <c r="K60" s="1258"/>
      <c r="L60" s="1258"/>
      <c r="M60" s="1258"/>
      <c r="N60" s="1258"/>
      <c r="O60" s="1258"/>
      <c r="P60" s="1258"/>
      <c r="Q60" s="1258"/>
      <c r="R60" s="1258"/>
      <c r="S60" s="1258"/>
      <c r="T60" s="1258"/>
      <c r="U60" s="1258"/>
      <c r="V60" s="1258"/>
      <c r="W60" s="1258"/>
      <c r="X60" s="1258"/>
      <c r="Y60" s="1258"/>
      <c r="Z60" s="1258"/>
      <c r="AA60" s="1258"/>
      <c r="AB60" s="1258"/>
      <c r="AC60" s="1258"/>
      <c r="AD60" s="1258"/>
      <c r="AE60" s="1258"/>
      <c r="AF60" s="1258"/>
      <c r="AG60" s="1258"/>
      <c r="AH60" s="1258"/>
      <c r="AI60" s="1258"/>
      <c r="AJ60" s="1258"/>
      <c r="AK60" s="1258"/>
      <c r="AL60" s="1258"/>
      <c r="AM60" s="1258"/>
      <c r="AN60" s="1258"/>
      <c r="AO60" s="1258"/>
      <c r="AP60" s="1258"/>
      <c r="AQ60" s="1259"/>
      <c r="AR60" s="92"/>
    </row>
    <row r="61" spans="1:44" ht="13.5" customHeight="1" x14ac:dyDescent="0.2">
      <c r="A61" s="94"/>
      <c r="B61" s="1257"/>
      <c r="C61" s="1258"/>
      <c r="D61" s="1258"/>
      <c r="E61" s="1258"/>
      <c r="F61" s="1258"/>
      <c r="G61" s="1258"/>
      <c r="H61" s="1258"/>
      <c r="I61" s="1258"/>
      <c r="J61" s="1258"/>
      <c r="K61" s="1258"/>
      <c r="L61" s="1258"/>
      <c r="M61" s="1258"/>
      <c r="N61" s="1258"/>
      <c r="O61" s="1258"/>
      <c r="P61" s="1258"/>
      <c r="Q61" s="1258"/>
      <c r="R61" s="1258"/>
      <c r="S61" s="1258"/>
      <c r="T61" s="1258"/>
      <c r="U61" s="1258"/>
      <c r="V61" s="1258"/>
      <c r="W61" s="1258"/>
      <c r="X61" s="1258"/>
      <c r="Y61" s="1258"/>
      <c r="Z61" s="1258"/>
      <c r="AA61" s="1258"/>
      <c r="AB61" s="1258"/>
      <c r="AC61" s="1258"/>
      <c r="AD61" s="1258"/>
      <c r="AE61" s="1258"/>
      <c r="AF61" s="1258"/>
      <c r="AG61" s="1258"/>
      <c r="AH61" s="1258"/>
      <c r="AI61" s="1258"/>
      <c r="AJ61" s="1258"/>
      <c r="AK61" s="1258"/>
      <c r="AL61" s="1258"/>
      <c r="AM61" s="1258"/>
      <c r="AN61" s="1258"/>
      <c r="AO61" s="1258"/>
      <c r="AP61" s="1258"/>
      <c r="AQ61" s="1259"/>
      <c r="AR61" s="92"/>
    </row>
    <row r="62" spans="1:44" ht="13.5" customHeight="1" x14ac:dyDescent="0.2">
      <c r="A62" s="94"/>
      <c r="B62" s="1257"/>
      <c r="C62" s="1258"/>
      <c r="D62" s="1258"/>
      <c r="E62" s="1258"/>
      <c r="F62" s="1258"/>
      <c r="G62" s="1258"/>
      <c r="H62" s="1258"/>
      <c r="I62" s="1258"/>
      <c r="J62" s="1258"/>
      <c r="K62" s="1258"/>
      <c r="L62" s="1258"/>
      <c r="M62" s="1258"/>
      <c r="N62" s="1258"/>
      <c r="O62" s="1258"/>
      <c r="P62" s="1258"/>
      <c r="Q62" s="1258"/>
      <c r="R62" s="1258"/>
      <c r="S62" s="1258"/>
      <c r="T62" s="1258"/>
      <c r="U62" s="1258"/>
      <c r="V62" s="1258"/>
      <c r="W62" s="1258"/>
      <c r="X62" s="1258"/>
      <c r="Y62" s="1258"/>
      <c r="Z62" s="1258"/>
      <c r="AA62" s="1258"/>
      <c r="AB62" s="1258"/>
      <c r="AC62" s="1258"/>
      <c r="AD62" s="1258"/>
      <c r="AE62" s="1258"/>
      <c r="AF62" s="1258"/>
      <c r="AG62" s="1258"/>
      <c r="AH62" s="1258"/>
      <c r="AI62" s="1258"/>
      <c r="AJ62" s="1258"/>
      <c r="AK62" s="1258"/>
      <c r="AL62" s="1258"/>
      <c r="AM62" s="1258"/>
      <c r="AN62" s="1258"/>
      <c r="AO62" s="1258"/>
      <c r="AP62" s="1258"/>
      <c r="AQ62" s="1259"/>
      <c r="AR62" s="92"/>
    </row>
    <row r="63" spans="1:44" ht="13.5" customHeight="1" x14ac:dyDescent="0.2">
      <c r="A63" s="94"/>
      <c r="B63" s="1257"/>
      <c r="C63" s="1258"/>
      <c r="D63" s="1258"/>
      <c r="E63" s="1258"/>
      <c r="F63" s="1258"/>
      <c r="G63" s="1258"/>
      <c r="H63" s="1258"/>
      <c r="I63" s="1258"/>
      <c r="J63" s="1258"/>
      <c r="K63" s="1258"/>
      <c r="L63" s="1258"/>
      <c r="M63" s="1258"/>
      <c r="N63" s="1258"/>
      <c r="O63" s="1258"/>
      <c r="P63" s="1258"/>
      <c r="Q63" s="1258"/>
      <c r="R63" s="1258"/>
      <c r="S63" s="1258"/>
      <c r="T63" s="1258"/>
      <c r="U63" s="1258"/>
      <c r="V63" s="1258"/>
      <c r="W63" s="1258"/>
      <c r="X63" s="1258"/>
      <c r="Y63" s="1258"/>
      <c r="Z63" s="1258"/>
      <c r="AA63" s="1258"/>
      <c r="AB63" s="1258"/>
      <c r="AC63" s="1258"/>
      <c r="AD63" s="1258"/>
      <c r="AE63" s="1258"/>
      <c r="AF63" s="1258"/>
      <c r="AG63" s="1258"/>
      <c r="AH63" s="1258"/>
      <c r="AI63" s="1258"/>
      <c r="AJ63" s="1258"/>
      <c r="AK63" s="1258"/>
      <c r="AL63" s="1258"/>
      <c r="AM63" s="1258"/>
      <c r="AN63" s="1258"/>
      <c r="AO63" s="1258"/>
      <c r="AP63" s="1258"/>
      <c r="AQ63" s="1259"/>
      <c r="AR63" s="92"/>
    </row>
    <row r="64" spans="1:44" ht="13.5" customHeight="1" x14ac:dyDescent="0.2">
      <c r="A64" s="94"/>
      <c r="B64" s="1257"/>
      <c r="C64" s="1258"/>
      <c r="D64" s="1258"/>
      <c r="E64" s="1258"/>
      <c r="F64" s="1258"/>
      <c r="G64" s="1258"/>
      <c r="H64" s="1258"/>
      <c r="I64" s="1258"/>
      <c r="J64" s="1258"/>
      <c r="K64" s="1258"/>
      <c r="L64" s="1258"/>
      <c r="M64" s="1258"/>
      <c r="N64" s="1258"/>
      <c r="O64" s="1258"/>
      <c r="P64" s="1258"/>
      <c r="Q64" s="1258"/>
      <c r="R64" s="1258"/>
      <c r="S64" s="1258"/>
      <c r="T64" s="1258"/>
      <c r="U64" s="1258"/>
      <c r="V64" s="1258"/>
      <c r="W64" s="1258"/>
      <c r="X64" s="1258"/>
      <c r="Y64" s="1258"/>
      <c r="Z64" s="1258"/>
      <c r="AA64" s="1258"/>
      <c r="AB64" s="1258"/>
      <c r="AC64" s="1258"/>
      <c r="AD64" s="1258"/>
      <c r="AE64" s="1258"/>
      <c r="AF64" s="1258"/>
      <c r="AG64" s="1258"/>
      <c r="AH64" s="1258"/>
      <c r="AI64" s="1258"/>
      <c r="AJ64" s="1258"/>
      <c r="AK64" s="1258"/>
      <c r="AL64" s="1258"/>
      <c r="AM64" s="1258"/>
      <c r="AN64" s="1258"/>
      <c r="AO64" s="1258"/>
      <c r="AP64" s="1258"/>
      <c r="AQ64" s="1259"/>
      <c r="AR64" s="92"/>
    </row>
    <row r="65" spans="1:44" ht="13.5" customHeight="1" x14ac:dyDescent="0.2">
      <c r="A65" s="230"/>
      <c r="B65" s="1260"/>
      <c r="C65" s="1261"/>
      <c r="D65" s="1261"/>
      <c r="E65" s="1261"/>
      <c r="F65" s="1261"/>
      <c r="G65" s="1261"/>
      <c r="H65" s="1261"/>
      <c r="I65" s="1261"/>
      <c r="J65" s="1261"/>
      <c r="K65" s="1261"/>
      <c r="L65" s="1261"/>
      <c r="M65" s="1261"/>
      <c r="N65" s="1261"/>
      <c r="O65" s="1261"/>
      <c r="P65" s="1261"/>
      <c r="Q65" s="1261"/>
      <c r="R65" s="1261"/>
      <c r="S65" s="1261"/>
      <c r="T65" s="1261"/>
      <c r="U65" s="1261"/>
      <c r="V65" s="1261"/>
      <c r="W65" s="1261"/>
      <c r="X65" s="1261"/>
      <c r="Y65" s="1261"/>
      <c r="Z65" s="1261"/>
      <c r="AA65" s="1261"/>
      <c r="AB65" s="1261"/>
      <c r="AC65" s="1261"/>
      <c r="AD65" s="1261"/>
      <c r="AE65" s="1261"/>
      <c r="AF65" s="1261"/>
      <c r="AG65" s="1261"/>
      <c r="AH65" s="1261"/>
      <c r="AI65" s="1261"/>
      <c r="AJ65" s="1261"/>
      <c r="AK65" s="1261"/>
      <c r="AL65" s="1261"/>
      <c r="AM65" s="1261"/>
      <c r="AN65" s="1261"/>
      <c r="AO65" s="1261"/>
      <c r="AP65" s="1261"/>
      <c r="AQ65" s="1262"/>
      <c r="AR65" s="92"/>
    </row>
    <row r="66" spans="1:44" ht="6" customHeight="1" x14ac:dyDescent="0.2">
      <c r="A66" s="138"/>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36"/>
    </row>
  </sheetData>
  <mergeCells count="19">
    <mergeCell ref="AH1:AK1"/>
    <mergeCell ref="AM1:AN1"/>
    <mergeCell ref="AP1:AQ1"/>
    <mergeCell ref="AJ3:AK3"/>
    <mergeCell ref="AM3:AN3"/>
    <mergeCell ref="AP3:AR3"/>
    <mergeCell ref="C30:AQ32"/>
    <mergeCell ref="AS5:BF6"/>
    <mergeCell ref="G10:U10"/>
    <mergeCell ref="G11:U11"/>
    <mergeCell ref="B34:AQ65"/>
    <mergeCell ref="A5:AR6"/>
    <mergeCell ref="D23:AP23"/>
    <mergeCell ref="C16:AQ17"/>
    <mergeCell ref="C19:AQ22"/>
    <mergeCell ref="G24:AQ25"/>
    <mergeCell ref="G26:AQ26"/>
    <mergeCell ref="H27:AQ27"/>
    <mergeCell ref="H28:AQ28"/>
  </mergeCells>
  <phoneticPr fontId="1"/>
  <printOptions horizontalCentered="1"/>
  <pageMargins left="0.39370078740157483" right="0.19685039370078741" top="0.47244094488188981" bottom="0.19685039370078741" header="0.23622047244094491" footer="0.11811023622047245"/>
  <pageSetup paperSize="9" scale="98" orientation="portrait" r:id="rId1"/>
  <headerFooter>
    <oddHeader>&amp;L&amp;"ＭＳ Ｐ明朝,標準"&amp;10技術協力活用型・新興国市場開拓事業（研修・専門家派遣・寄附講座開設事業）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入力データ!$B$2:$B$13</xm:f>
          </x14:formula1>
          <xm:sqref>AM1:AN1</xm:sqref>
        </x14:dataValidation>
        <x14:dataValidation type="list" allowBlank="1" showInputMessage="1" showErrorMessage="1" xr:uid="{00000000-0002-0000-0E00-000001000000}">
          <x14:formula1>
            <xm:f>入力データ!$C$2:$C$32</xm:f>
          </x14:formula1>
          <xm:sqref>AP1:AQ1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7"/>
  <sheetViews>
    <sheetView tabSelected="1" view="pageBreakPreview" zoomScaleNormal="100" zoomScaleSheetLayoutView="100" workbookViewId="0">
      <selection activeCell="BE22" sqref="BE22"/>
    </sheetView>
  </sheetViews>
  <sheetFormatPr defaultColWidth="9" defaultRowHeight="13" x14ac:dyDescent="0.2"/>
  <cols>
    <col min="1" max="48" width="2.08984375" style="1" customWidth="1"/>
    <col min="49" max="49" width="10" style="1" customWidth="1"/>
    <col min="50" max="52" width="2.08984375" style="1" customWidth="1"/>
    <col min="53" max="53" width="3.90625" style="1" customWidth="1"/>
    <col min="54" max="78" width="2.08984375" style="1" customWidth="1"/>
    <col min="79" max="16384" width="9" style="1"/>
  </cols>
  <sheetData>
    <row r="1" spans="1:44" x14ac:dyDescent="0.2">
      <c r="A1" s="36"/>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79"/>
    </row>
    <row r="2" spans="1:44" ht="9" customHeight="1" x14ac:dyDescent="0.2">
      <c r="A2" s="527" t="s">
        <v>464</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9"/>
    </row>
    <row r="3" spans="1:44" ht="9" customHeight="1" x14ac:dyDescent="0.2">
      <c r="A3" s="527"/>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9"/>
    </row>
    <row r="4" spans="1:44" x14ac:dyDescent="0.2">
      <c r="A4" s="24"/>
      <c r="AR4" s="25"/>
    </row>
    <row r="5" spans="1:44" x14ac:dyDescent="0.2">
      <c r="A5" s="316">
        <v>1</v>
      </c>
      <c r="B5" s="312" t="s">
        <v>460</v>
      </c>
      <c r="C5" s="312"/>
      <c r="D5" s="319"/>
      <c r="E5" s="319"/>
      <c r="F5" s="319"/>
      <c r="G5" s="319"/>
      <c r="H5" s="319"/>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1"/>
    </row>
    <row r="6" spans="1:44" x14ac:dyDescent="0.2">
      <c r="A6" s="199"/>
      <c r="B6" s="183"/>
      <c r="C6" s="183"/>
      <c r="D6" s="184"/>
      <c r="E6" s="184"/>
      <c r="F6" s="184"/>
      <c r="G6" s="184"/>
      <c r="H6" s="184"/>
      <c r="AR6" s="25"/>
    </row>
    <row r="7" spans="1:44" x14ac:dyDescent="0.2">
      <c r="A7" s="24"/>
      <c r="B7" s="15" t="s">
        <v>459</v>
      </c>
      <c r="C7" s="15"/>
      <c r="D7" s="15" t="s">
        <v>1244</v>
      </c>
      <c r="E7" s="15"/>
      <c r="AR7" s="25"/>
    </row>
    <row r="8" spans="1:44" s="15" customFormat="1" ht="13.5" customHeight="1" x14ac:dyDescent="0.2">
      <c r="A8" s="94"/>
      <c r="B8" s="15" t="s">
        <v>451</v>
      </c>
      <c r="D8" s="15" t="s">
        <v>936</v>
      </c>
      <c r="AC8" s="1"/>
      <c r="AD8" s="1"/>
      <c r="AR8" s="92"/>
    </row>
    <row r="9" spans="1:44" s="15" customFormat="1" ht="13.5" customHeight="1" x14ac:dyDescent="0.2">
      <c r="A9" s="94"/>
      <c r="B9" s="15" t="s">
        <v>452</v>
      </c>
      <c r="D9" s="15" t="s">
        <v>1019</v>
      </c>
      <c r="AC9" s="1"/>
      <c r="AD9" s="1"/>
      <c r="AR9" s="92"/>
    </row>
    <row r="10" spans="1:44" s="15" customFormat="1" ht="13.5" customHeight="1" x14ac:dyDescent="0.2">
      <c r="A10" s="94"/>
      <c r="B10" s="15" t="s">
        <v>453</v>
      </c>
      <c r="D10" s="15" t="s">
        <v>268</v>
      </c>
      <c r="AC10" s="1"/>
      <c r="AD10" s="1"/>
      <c r="AR10" s="92"/>
    </row>
    <row r="11" spans="1:44" s="15" customFormat="1" ht="13.5" customHeight="1" x14ac:dyDescent="0.2">
      <c r="A11" s="94"/>
      <c r="B11" s="15" t="s">
        <v>454</v>
      </c>
      <c r="C11" s="185" t="s">
        <v>465</v>
      </c>
      <c r="D11" s="15" t="s">
        <v>467</v>
      </c>
      <c r="H11" s="15" t="s">
        <v>468</v>
      </c>
      <c r="AC11" s="1"/>
      <c r="AD11" s="1"/>
      <c r="AR11" s="92"/>
    </row>
    <row r="12" spans="1:44" s="15" customFormat="1" ht="13.5" customHeight="1" x14ac:dyDescent="0.2">
      <c r="A12" s="94"/>
      <c r="B12" s="15" t="s">
        <v>454</v>
      </c>
      <c r="C12" s="185" t="s">
        <v>466</v>
      </c>
      <c r="D12" s="15" t="s">
        <v>967</v>
      </c>
      <c r="H12" s="15" t="s">
        <v>1323</v>
      </c>
      <c r="AC12" s="1"/>
      <c r="AD12" s="1"/>
      <c r="AR12" s="92"/>
    </row>
    <row r="13" spans="1:44" s="15" customFormat="1" ht="13.5" customHeight="1" x14ac:dyDescent="0.2">
      <c r="A13" s="94"/>
      <c r="B13" s="15" t="s">
        <v>455</v>
      </c>
      <c r="D13" s="15" t="s">
        <v>485</v>
      </c>
      <c r="AC13" s="1"/>
      <c r="AD13" s="1"/>
      <c r="AR13" s="92"/>
    </row>
    <row r="14" spans="1:44" s="15" customFormat="1" ht="13.5" customHeight="1" x14ac:dyDescent="0.2">
      <c r="A14" s="94"/>
      <c r="B14" s="15" t="s">
        <v>456</v>
      </c>
      <c r="D14" s="15" t="s">
        <v>463</v>
      </c>
      <c r="AC14" s="1"/>
      <c r="AD14" s="1"/>
      <c r="AR14" s="92"/>
    </row>
    <row r="15" spans="1:44" s="15" customFormat="1" ht="13.5" customHeight="1" x14ac:dyDescent="0.2">
      <c r="A15" s="94"/>
      <c r="B15" s="85" t="s">
        <v>462</v>
      </c>
      <c r="C15" s="85"/>
      <c r="D15" s="85" t="s">
        <v>1036</v>
      </c>
      <c r="E15" s="85"/>
      <c r="F15" s="85"/>
      <c r="G15" s="85"/>
      <c r="H15" s="85"/>
      <c r="AC15" s="1"/>
      <c r="AD15" s="1"/>
      <c r="AR15" s="92"/>
    </row>
    <row r="16" spans="1:44" s="15" customFormat="1" ht="13.5" customHeight="1" x14ac:dyDescent="0.2">
      <c r="A16" s="94"/>
      <c r="AR16" s="92"/>
    </row>
    <row r="17" spans="1:49" s="15" customFormat="1" ht="13.5" customHeight="1" x14ac:dyDescent="0.2">
      <c r="A17" s="316">
        <v>2</v>
      </c>
      <c r="B17" s="312" t="s">
        <v>461</v>
      </c>
      <c r="C17" s="31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3"/>
    </row>
    <row r="18" spans="1:49" s="15" customFormat="1" ht="13.5" customHeight="1" x14ac:dyDescent="0.2">
      <c r="A18" s="199"/>
      <c r="B18" s="183"/>
      <c r="C18" s="183"/>
      <c r="AR18" s="92"/>
    </row>
    <row r="19" spans="1:49" s="15" customFormat="1" ht="13.5" customHeight="1" x14ac:dyDescent="0.2">
      <c r="A19" s="199"/>
      <c r="B19" s="197" t="s">
        <v>57</v>
      </c>
      <c r="C19" s="28" t="s">
        <v>625</v>
      </c>
      <c r="AR19" s="92"/>
    </row>
    <row r="20" spans="1:49" x14ac:dyDescent="0.2">
      <c r="A20" s="24"/>
      <c r="B20" s="177"/>
      <c r="C20" s="1" t="s">
        <v>982</v>
      </c>
      <c r="AR20" s="25"/>
      <c r="AW20" s="15"/>
    </row>
    <row r="21" spans="1:49" x14ac:dyDescent="0.2">
      <c r="A21" s="24"/>
      <c r="AR21" s="25"/>
    </row>
    <row r="22" spans="1:49" ht="13.5" customHeight="1" x14ac:dyDescent="0.2">
      <c r="A22" s="24"/>
      <c r="C22" s="518" t="s">
        <v>858</v>
      </c>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20"/>
      <c r="AQ22" s="231"/>
      <c r="AR22" s="25"/>
    </row>
    <row r="23" spans="1:49" ht="13.5" customHeight="1" x14ac:dyDescent="0.2">
      <c r="A23" s="24"/>
      <c r="C23" s="521"/>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2"/>
      <c r="AO23" s="522"/>
      <c r="AP23" s="523"/>
      <c r="AQ23" s="231"/>
      <c r="AR23" s="25"/>
    </row>
    <row r="24" spans="1:49" x14ac:dyDescent="0.2">
      <c r="A24" s="24"/>
      <c r="C24" s="521"/>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3"/>
      <c r="AQ24" s="231"/>
      <c r="AR24" s="25"/>
    </row>
    <row r="25" spans="1:49" x14ac:dyDescent="0.2">
      <c r="A25" s="24"/>
      <c r="C25" s="524"/>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6"/>
      <c r="AQ25" s="231"/>
      <c r="AR25" s="25"/>
    </row>
    <row r="26" spans="1:49" x14ac:dyDescent="0.2">
      <c r="A26" s="24"/>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231"/>
      <c r="AR26" s="25"/>
    </row>
    <row r="27" spans="1:49" x14ac:dyDescent="0.2">
      <c r="A27" s="24"/>
      <c r="B27" s="197" t="s">
        <v>57</v>
      </c>
      <c r="C27" s="28" t="s">
        <v>626</v>
      </c>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231"/>
      <c r="AR27" s="25"/>
    </row>
    <row r="28" spans="1:49" x14ac:dyDescent="0.2">
      <c r="A28" s="24"/>
      <c r="B28" s="197"/>
      <c r="C28" s="3" t="s">
        <v>859</v>
      </c>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231"/>
      <c r="AR28" s="25"/>
    </row>
    <row r="29" spans="1:49" x14ac:dyDescent="0.2">
      <c r="A29" s="24"/>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25"/>
    </row>
    <row r="30" spans="1:49" x14ac:dyDescent="0.2">
      <c r="A30" s="24"/>
      <c r="B30" s="197" t="s">
        <v>57</v>
      </c>
      <c r="C30" s="28" t="s">
        <v>696</v>
      </c>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25"/>
    </row>
    <row r="31" spans="1:49" x14ac:dyDescent="0.2">
      <c r="A31" s="24"/>
      <c r="B31" s="177"/>
      <c r="C31" s="180" t="s">
        <v>457</v>
      </c>
      <c r="AR31" s="25"/>
    </row>
    <row r="32" spans="1:49" x14ac:dyDescent="0.2">
      <c r="A32" s="24"/>
      <c r="B32" s="177"/>
      <c r="C32" s="1" t="s">
        <v>860</v>
      </c>
      <c r="AR32" s="25"/>
    </row>
    <row r="33" spans="1:44" x14ac:dyDescent="0.2">
      <c r="A33" s="24"/>
      <c r="B33" s="177"/>
      <c r="C33" s="1" t="s">
        <v>979</v>
      </c>
      <c r="AR33" s="25"/>
    </row>
    <row r="34" spans="1:44" x14ac:dyDescent="0.2">
      <c r="A34" s="24"/>
      <c r="AR34" s="25"/>
    </row>
    <row r="35" spans="1:44" x14ac:dyDescent="0.2">
      <c r="A35" s="24"/>
      <c r="B35" s="197" t="s">
        <v>57</v>
      </c>
      <c r="C35" s="28" t="s">
        <v>697</v>
      </c>
      <c r="AR35" s="25"/>
    </row>
    <row r="36" spans="1:44" x14ac:dyDescent="0.2">
      <c r="A36" s="24"/>
      <c r="B36" s="177"/>
      <c r="C36" s="180" t="s">
        <v>458</v>
      </c>
      <c r="AR36" s="25"/>
    </row>
    <row r="37" spans="1:44" x14ac:dyDescent="0.2">
      <c r="A37" s="24"/>
      <c r="B37" s="177"/>
      <c r="C37" s="1" t="s">
        <v>861</v>
      </c>
      <c r="AR37" s="25"/>
    </row>
    <row r="38" spans="1:44" x14ac:dyDescent="0.2">
      <c r="A38" s="24"/>
      <c r="C38" s="1" t="s">
        <v>980</v>
      </c>
      <c r="AR38" s="25"/>
    </row>
    <row r="39" spans="1:44" x14ac:dyDescent="0.2">
      <c r="A39" s="24"/>
      <c r="AR39" s="25"/>
    </row>
    <row r="40" spans="1:44" x14ac:dyDescent="0.2">
      <c r="A40" s="24"/>
      <c r="B40" s="197" t="s">
        <v>57</v>
      </c>
      <c r="C40" s="28" t="s">
        <v>698</v>
      </c>
      <c r="AR40" s="25"/>
    </row>
    <row r="41" spans="1:44" x14ac:dyDescent="0.2">
      <c r="A41" s="24"/>
      <c r="B41" s="177"/>
      <c r="C41" s="178" t="s">
        <v>937</v>
      </c>
      <c r="AR41" s="25"/>
    </row>
    <row r="42" spans="1:44" x14ac:dyDescent="0.2">
      <c r="A42" s="24"/>
      <c r="C42" s="1" t="s">
        <v>965</v>
      </c>
      <c r="AR42" s="25"/>
    </row>
    <row r="43" spans="1:44" x14ac:dyDescent="0.2">
      <c r="A43" s="24"/>
      <c r="C43" s="1" t="s">
        <v>979</v>
      </c>
      <c r="AR43" s="25"/>
    </row>
    <row r="44" spans="1:44" x14ac:dyDescent="0.2">
      <c r="A44" s="24"/>
      <c r="AR44" s="25"/>
    </row>
    <row r="45" spans="1:44" x14ac:dyDescent="0.2">
      <c r="A45" s="24"/>
      <c r="B45" s="197" t="s">
        <v>57</v>
      </c>
      <c r="C45" s="28" t="s">
        <v>699</v>
      </c>
      <c r="AR45" s="25"/>
    </row>
    <row r="46" spans="1:44" x14ac:dyDescent="0.2">
      <c r="A46" s="24"/>
      <c r="B46" s="177"/>
      <c r="C46" s="5" t="s">
        <v>966</v>
      </c>
      <c r="AR46" s="25"/>
    </row>
    <row r="47" spans="1:44" x14ac:dyDescent="0.2">
      <c r="A47" s="24"/>
      <c r="C47" s="1" t="s">
        <v>968</v>
      </c>
      <c r="AR47" s="25"/>
    </row>
    <row r="48" spans="1:44" x14ac:dyDescent="0.2">
      <c r="A48" s="24"/>
      <c r="AR48" s="25"/>
    </row>
    <row r="49" spans="1:44" x14ac:dyDescent="0.2">
      <c r="A49" s="24"/>
      <c r="B49" s="197" t="s">
        <v>57</v>
      </c>
      <c r="C49" s="28" t="s">
        <v>700</v>
      </c>
      <c r="AR49" s="25"/>
    </row>
    <row r="50" spans="1:44" x14ac:dyDescent="0.2">
      <c r="A50" s="24"/>
      <c r="B50" s="177"/>
      <c r="C50" s="102" t="s">
        <v>622</v>
      </c>
      <c r="AR50" s="25"/>
    </row>
    <row r="51" spans="1:44" x14ac:dyDescent="0.2">
      <c r="A51" s="24"/>
      <c r="C51" s="15" t="s">
        <v>623</v>
      </c>
      <c r="AR51" s="25"/>
    </row>
    <row r="52" spans="1:44" x14ac:dyDescent="0.2">
      <c r="A52" s="24"/>
      <c r="AR52" s="25"/>
    </row>
    <row r="53" spans="1:44" x14ac:dyDescent="0.2">
      <c r="A53" s="24"/>
      <c r="B53" s="197" t="s">
        <v>57</v>
      </c>
      <c r="C53" s="28" t="s">
        <v>702</v>
      </c>
      <c r="AR53" s="25"/>
    </row>
    <row r="54" spans="1:44" x14ac:dyDescent="0.2">
      <c r="A54" s="24"/>
      <c r="B54" s="177"/>
      <c r="C54" s="102" t="s">
        <v>624</v>
      </c>
      <c r="AR54" s="25"/>
    </row>
    <row r="55" spans="1:44" x14ac:dyDescent="0.2">
      <c r="A55" s="24"/>
      <c r="C55" s="15" t="s">
        <v>623</v>
      </c>
      <c r="AR55" s="25"/>
    </row>
    <row r="56" spans="1:44" x14ac:dyDescent="0.2">
      <c r="A56" s="24"/>
      <c r="AR56" s="25"/>
    </row>
    <row r="57" spans="1:44" x14ac:dyDescent="0.2">
      <c r="A57" s="24"/>
      <c r="B57" s="197" t="s">
        <v>689</v>
      </c>
      <c r="C57" s="28" t="s">
        <v>701</v>
      </c>
      <c r="AR57" s="25"/>
    </row>
    <row r="58" spans="1:44" x14ac:dyDescent="0.2">
      <c r="A58" s="24"/>
      <c r="B58" s="177"/>
      <c r="C58" s="102" t="s">
        <v>846</v>
      </c>
      <c r="AR58" s="25"/>
    </row>
    <row r="59" spans="1:44" x14ac:dyDescent="0.2">
      <c r="A59" s="24"/>
      <c r="C59" s="15" t="s">
        <v>862</v>
      </c>
      <c r="AR59" s="25"/>
    </row>
    <row r="60" spans="1:44" x14ac:dyDescent="0.2">
      <c r="A60" s="24"/>
      <c r="C60" s="11" t="s">
        <v>690</v>
      </c>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R60" s="25"/>
    </row>
    <row r="61" spans="1:44" x14ac:dyDescent="0.2">
      <c r="A61" s="24"/>
      <c r="AR61" s="25"/>
    </row>
    <row r="62" spans="1:44" x14ac:dyDescent="0.2">
      <c r="A62" s="24"/>
      <c r="AR62" s="25"/>
    </row>
    <row r="63" spans="1:44" x14ac:dyDescent="0.2">
      <c r="A63" s="24"/>
      <c r="AR63" s="25"/>
    </row>
    <row r="64" spans="1:44" x14ac:dyDescent="0.2">
      <c r="A64" s="24"/>
      <c r="AR64" s="25"/>
    </row>
    <row r="65" spans="1:44" x14ac:dyDescent="0.2">
      <c r="A65" s="24"/>
      <c r="AR65" s="25"/>
    </row>
    <row r="66" spans="1:44" x14ac:dyDescent="0.2">
      <c r="A66" s="24"/>
      <c r="AR66" s="25"/>
    </row>
    <row r="67" spans="1:44" x14ac:dyDescent="0.2">
      <c r="A67" s="62"/>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2"/>
    </row>
  </sheetData>
  <mergeCells count="2">
    <mergeCell ref="C22:AP25"/>
    <mergeCell ref="A2:AR3"/>
  </mergeCells>
  <phoneticPr fontId="1"/>
  <dataValidations disablePrompts="1" count="2">
    <dataValidation type="list" allowBlank="1" showInputMessage="1" showErrorMessage="1" sqref="B19:B20 B40:B41 B30:B33 B35:B37 B45:B46 B27:B28 B49:B50 B53:B54 B57:B58" xr:uid="{00000000-0002-0000-0000-000000000000}">
      <formula1>"✓"</formula1>
    </dataValidation>
    <dataValidation type="list" allowBlank="1" showInputMessage="1" showErrorMessage="1" sqref="AW19:AW20" xr:uid="{00000000-0002-0000-0000-000001000000}">
      <formula1>$AW$19:$AW$20</formula1>
    </dataValidation>
  </dataValidations>
  <printOptions horizontalCentered="1"/>
  <pageMargins left="0.39370078740157483" right="0.39370078740157483" top="0.39370078740157483" bottom="0.19685039370078741" header="0.11811023622047245" footer="0.51181102362204722"/>
  <pageSetup paperSize="9" scale="95" orientation="portrait" r:id="rId1"/>
  <headerFooter>
    <oddHeader>&amp;L&amp;"ＭＳ Ｐ明朝,標準"&amp;10技術協力活用型・新興国市場開拓事業（研修・専門家派遣事業）　</oddHeader>
  </headerFooter>
  <ignoredErrors>
    <ignoredError sqref="C11:C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34"/>
  <sheetViews>
    <sheetView workbookViewId="0">
      <selection activeCell="E1" sqref="E1"/>
    </sheetView>
  </sheetViews>
  <sheetFormatPr defaultRowHeight="13" x14ac:dyDescent="0.2"/>
  <cols>
    <col min="1" max="10" width="9" style="56"/>
    <col min="11" max="22" width="9" customWidth="1"/>
  </cols>
  <sheetData>
    <row r="1" spans="1:22" x14ac:dyDescent="0.2">
      <c r="A1" s="79" t="s">
        <v>221</v>
      </c>
      <c r="B1" s="79" t="s">
        <v>222</v>
      </c>
      <c r="C1" s="79" t="s">
        <v>223</v>
      </c>
      <c r="D1" s="79" t="s">
        <v>224</v>
      </c>
      <c r="E1" s="80" t="s">
        <v>225</v>
      </c>
      <c r="F1" s="79" t="s">
        <v>183</v>
      </c>
      <c r="G1" s="79" t="s">
        <v>184</v>
      </c>
      <c r="H1" s="80" t="s">
        <v>631</v>
      </c>
      <c r="I1" s="210" t="s">
        <v>634</v>
      </c>
      <c r="J1" s="80" t="s">
        <v>666</v>
      </c>
    </row>
    <row r="2" spans="1:22" x14ac:dyDescent="0.2">
      <c r="A2" s="214">
        <v>2020</v>
      </c>
      <c r="B2" s="214">
        <v>1</v>
      </c>
      <c r="C2" s="214">
        <v>1</v>
      </c>
      <c r="D2" s="215" t="s">
        <v>83</v>
      </c>
      <c r="E2" s="216" t="s">
        <v>179</v>
      </c>
      <c r="F2" s="211">
        <v>1</v>
      </c>
      <c r="G2" s="211">
        <v>1</v>
      </c>
      <c r="H2" s="211" t="s">
        <v>632</v>
      </c>
      <c r="I2" s="212" t="s">
        <v>635</v>
      </c>
      <c r="J2" s="211">
        <v>5</v>
      </c>
      <c r="K2" s="7" t="s">
        <v>86</v>
      </c>
      <c r="M2" t="s">
        <v>94</v>
      </c>
      <c r="N2" t="s">
        <v>96</v>
      </c>
      <c r="P2" t="s">
        <v>103</v>
      </c>
      <c r="R2" t="s">
        <v>109</v>
      </c>
      <c r="T2" t="s">
        <v>123</v>
      </c>
      <c r="V2" t="s">
        <v>125</v>
      </c>
    </row>
    <row r="3" spans="1:22" x14ac:dyDescent="0.2">
      <c r="A3" s="214">
        <v>2021</v>
      </c>
      <c r="B3" s="214">
        <v>2</v>
      </c>
      <c r="C3" s="214">
        <v>2</v>
      </c>
      <c r="D3" s="215" t="s">
        <v>84</v>
      </c>
      <c r="E3" s="216" t="s">
        <v>180</v>
      </c>
      <c r="F3" s="211">
        <v>2</v>
      </c>
      <c r="G3" s="211">
        <v>2</v>
      </c>
      <c r="H3" s="211" t="s">
        <v>633</v>
      </c>
      <c r="I3" s="212" t="s">
        <v>636</v>
      </c>
      <c r="J3" s="211">
        <v>4</v>
      </c>
      <c r="K3" s="7" t="s">
        <v>85</v>
      </c>
      <c r="M3" t="s">
        <v>95</v>
      </c>
      <c r="N3" t="s">
        <v>97</v>
      </c>
      <c r="P3" t="s">
        <v>104</v>
      </c>
      <c r="R3" t="s">
        <v>110</v>
      </c>
      <c r="T3" t="s">
        <v>124</v>
      </c>
      <c r="V3" t="s">
        <v>126</v>
      </c>
    </row>
    <row r="4" spans="1:22" x14ac:dyDescent="0.2">
      <c r="A4" s="214">
        <v>2022</v>
      </c>
      <c r="B4" s="214">
        <v>3</v>
      </c>
      <c r="C4" s="214">
        <v>3</v>
      </c>
      <c r="D4" s="215" t="s">
        <v>974</v>
      </c>
      <c r="E4" s="218"/>
      <c r="F4" s="211">
        <v>3</v>
      </c>
      <c r="G4" s="211">
        <v>3</v>
      </c>
      <c r="H4" s="213"/>
      <c r="I4" s="213"/>
      <c r="J4" s="211">
        <v>3</v>
      </c>
      <c r="K4" s="7" t="s">
        <v>87</v>
      </c>
      <c r="N4" t="s">
        <v>98</v>
      </c>
      <c r="P4" t="s">
        <v>105</v>
      </c>
      <c r="R4" t="s">
        <v>111</v>
      </c>
    </row>
    <row r="5" spans="1:22" x14ac:dyDescent="0.2">
      <c r="A5" s="214">
        <v>2023</v>
      </c>
      <c r="B5" s="214">
        <v>4</v>
      </c>
      <c r="C5" s="214">
        <v>4</v>
      </c>
      <c r="D5" s="218" t="s">
        <v>1020</v>
      </c>
      <c r="E5" s="218"/>
      <c r="F5" s="211">
        <v>4</v>
      </c>
      <c r="G5" s="211">
        <v>4</v>
      </c>
      <c r="H5" s="213"/>
      <c r="I5" s="213"/>
      <c r="J5" s="211">
        <v>2</v>
      </c>
      <c r="K5" s="7" t="s">
        <v>88</v>
      </c>
      <c r="N5" t="s">
        <v>99</v>
      </c>
      <c r="P5" t="s">
        <v>106</v>
      </c>
      <c r="R5" t="s">
        <v>112</v>
      </c>
    </row>
    <row r="6" spans="1:22" x14ac:dyDescent="0.2">
      <c r="A6" s="217"/>
      <c r="B6" s="214">
        <v>5</v>
      </c>
      <c r="C6" s="214">
        <v>5</v>
      </c>
      <c r="D6" s="218"/>
      <c r="E6" s="218"/>
      <c r="F6" s="211">
        <v>5</v>
      </c>
      <c r="G6" s="211">
        <v>5</v>
      </c>
      <c r="H6" s="213"/>
      <c r="I6" s="213"/>
      <c r="J6" s="211">
        <v>1</v>
      </c>
      <c r="K6" s="7" t="s">
        <v>91</v>
      </c>
      <c r="N6" t="s">
        <v>100</v>
      </c>
      <c r="P6" t="s">
        <v>107</v>
      </c>
      <c r="R6" t="s">
        <v>113</v>
      </c>
    </row>
    <row r="7" spans="1:22" x14ac:dyDescent="0.2">
      <c r="A7" s="218"/>
      <c r="B7" s="214">
        <v>6</v>
      </c>
      <c r="C7" s="214">
        <v>6</v>
      </c>
      <c r="D7" s="218"/>
      <c r="E7" s="218"/>
      <c r="F7" s="211">
        <v>13</v>
      </c>
      <c r="G7" s="211">
        <v>6</v>
      </c>
      <c r="H7" s="213"/>
      <c r="I7" s="213"/>
      <c r="J7" s="213"/>
      <c r="K7" s="7" t="s">
        <v>89</v>
      </c>
      <c r="N7" t="s">
        <v>101</v>
      </c>
      <c r="P7" t="s">
        <v>108</v>
      </c>
      <c r="R7" t="s">
        <v>114</v>
      </c>
    </row>
    <row r="8" spans="1:22" x14ac:dyDescent="0.2">
      <c r="A8" s="218"/>
      <c r="B8" s="214">
        <v>7</v>
      </c>
      <c r="C8" s="214">
        <v>7</v>
      </c>
      <c r="D8" s="218"/>
      <c r="E8" s="218"/>
      <c r="F8" s="211">
        <v>15</v>
      </c>
      <c r="G8" s="211">
        <v>7</v>
      </c>
      <c r="H8" s="213"/>
      <c r="I8" s="213"/>
      <c r="J8" s="213"/>
      <c r="K8" s="7" t="s">
        <v>90</v>
      </c>
      <c r="N8" t="s">
        <v>102</v>
      </c>
      <c r="R8" t="s">
        <v>115</v>
      </c>
    </row>
    <row r="9" spans="1:22" x14ac:dyDescent="0.2">
      <c r="A9" s="218"/>
      <c r="B9" s="214">
        <v>8</v>
      </c>
      <c r="C9" s="214">
        <v>8</v>
      </c>
      <c r="D9" s="218"/>
      <c r="E9" s="218"/>
      <c r="F9" s="211">
        <v>16</v>
      </c>
      <c r="G9" s="211">
        <v>8</v>
      </c>
      <c r="H9" s="213"/>
      <c r="I9" s="213"/>
      <c r="J9" s="213"/>
      <c r="K9" s="7" t="s">
        <v>92</v>
      </c>
      <c r="R9" t="s">
        <v>116</v>
      </c>
    </row>
    <row r="10" spans="1:22" x14ac:dyDescent="0.2">
      <c r="A10" s="218"/>
      <c r="B10" s="214">
        <v>9</v>
      </c>
      <c r="C10" s="214">
        <v>9</v>
      </c>
      <c r="D10" s="218"/>
      <c r="E10" s="218"/>
      <c r="F10" s="219"/>
      <c r="G10" s="211">
        <v>9</v>
      </c>
      <c r="H10" s="213"/>
      <c r="I10" s="213"/>
      <c r="J10" s="213"/>
      <c r="R10" t="s">
        <v>117</v>
      </c>
    </row>
    <row r="11" spans="1:22" x14ac:dyDescent="0.2">
      <c r="A11" s="218"/>
      <c r="B11" s="214">
        <v>10</v>
      </c>
      <c r="C11" s="214">
        <v>10</v>
      </c>
      <c r="D11" s="218"/>
      <c r="E11" s="218"/>
      <c r="F11" s="213"/>
      <c r="G11" s="211">
        <v>10</v>
      </c>
      <c r="H11" s="213"/>
      <c r="I11" s="213"/>
      <c r="J11" s="213"/>
      <c r="R11" t="s">
        <v>118</v>
      </c>
    </row>
    <row r="12" spans="1:22" x14ac:dyDescent="0.2">
      <c r="A12" s="218"/>
      <c r="B12" s="214">
        <v>11</v>
      </c>
      <c r="C12" s="214">
        <v>11</v>
      </c>
      <c r="D12" s="218"/>
      <c r="E12" s="218"/>
      <c r="F12" s="213"/>
      <c r="G12" s="211">
        <v>11</v>
      </c>
      <c r="H12" s="213"/>
      <c r="I12" s="213"/>
      <c r="J12" s="213"/>
      <c r="R12" t="s">
        <v>119</v>
      </c>
    </row>
    <row r="13" spans="1:22" x14ac:dyDescent="0.2">
      <c r="A13" s="218"/>
      <c r="B13" s="214">
        <v>12</v>
      </c>
      <c r="C13" s="214">
        <v>12</v>
      </c>
      <c r="D13" s="218"/>
      <c r="E13" s="218"/>
      <c r="F13" s="213"/>
      <c r="G13" s="211">
        <v>12</v>
      </c>
      <c r="H13" s="213"/>
      <c r="I13" s="213"/>
      <c r="J13" s="213"/>
      <c r="R13" t="s">
        <v>120</v>
      </c>
    </row>
    <row r="14" spans="1:22" x14ac:dyDescent="0.2">
      <c r="A14" s="218"/>
      <c r="B14" s="218"/>
      <c r="C14" s="214">
        <v>13</v>
      </c>
      <c r="D14" s="218"/>
      <c r="E14" s="218"/>
      <c r="F14" s="213"/>
      <c r="G14" s="211">
        <v>13</v>
      </c>
      <c r="H14" s="213"/>
      <c r="I14" s="213"/>
      <c r="J14" s="213"/>
      <c r="R14" t="s">
        <v>121</v>
      </c>
    </row>
    <row r="15" spans="1:22" x14ac:dyDescent="0.2">
      <c r="A15" s="218"/>
      <c r="B15" s="218"/>
      <c r="C15" s="214">
        <v>14</v>
      </c>
      <c r="D15" s="218"/>
      <c r="E15" s="218"/>
      <c r="F15" s="218"/>
      <c r="G15" s="211">
        <v>14</v>
      </c>
      <c r="H15" s="213"/>
      <c r="I15" s="213"/>
      <c r="J15" s="213"/>
      <c r="R15" t="s">
        <v>122</v>
      </c>
    </row>
    <row r="16" spans="1:22" x14ac:dyDescent="0.2">
      <c r="A16" s="218"/>
      <c r="B16" s="218"/>
      <c r="C16" s="214">
        <v>15</v>
      </c>
      <c r="D16" s="218"/>
      <c r="E16" s="218"/>
      <c r="F16" s="218"/>
      <c r="G16" s="211">
        <v>15</v>
      </c>
      <c r="H16" s="213"/>
      <c r="I16" s="213"/>
      <c r="J16" s="213"/>
    </row>
    <row r="17" spans="1:10" x14ac:dyDescent="0.2">
      <c r="A17" s="218"/>
      <c r="B17" s="218"/>
      <c r="C17" s="214">
        <v>16</v>
      </c>
      <c r="D17" s="218"/>
      <c r="E17" s="218"/>
      <c r="F17" s="218"/>
      <c r="G17" s="211">
        <v>16</v>
      </c>
      <c r="H17" s="213"/>
      <c r="I17" s="213"/>
      <c r="J17" s="213"/>
    </row>
    <row r="18" spans="1:10" x14ac:dyDescent="0.2">
      <c r="A18" s="218"/>
      <c r="B18" s="218"/>
      <c r="C18" s="214">
        <v>17</v>
      </c>
      <c r="D18" s="218"/>
      <c r="E18" s="218"/>
      <c r="F18" s="218"/>
      <c r="G18" s="211">
        <v>17</v>
      </c>
      <c r="H18" s="213"/>
      <c r="I18" s="213"/>
      <c r="J18" s="213"/>
    </row>
    <row r="19" spans="1:10" x14ac:dyDescent="0.2">
      <c r="A19" s="218"/>
      <c r="B19" s="218"/>
      <c r="C19" s="214">
        <v>18</v>
      </c>
      <c r="D19" s="218"/>
      <c r="E19" s="218"/>
      <c r="F19" s="218"/>
      <c r="G19" s="211">
        <v>18</v>
      </c>
      <c r="H19" s="213"/>
      <c r="I19" s="213"/>
      <c r="J19" s="213"/>
    </row>
    <row r="20" spans="1:10" x14ac:dyDescent="0.2">
      <c r="A20" s="218"/>
      <c r="B20" s="218"/>
      <c r="C20" s="214">
        <v>19</v>
      </c>
      <c r="D20" s="218"/>
      <c r="E20" s="218"/>
      <c r="F20" s="218"/>
      <c r="G20" s="211">
        <v>19</v>
      </c>
      <c r="H20" s="213"/>
      <c r="I20" s="213"/>
      <c r="J20" s="213"/>
    </row>
    <row r="21" spans="1:10" x14ac:dyDescent="0.2">
      <c r="A21" s="218"/>
      <c r="B21" s="218"/>
      <c r="C21" s="214">
        <v>20</v>
      </c>
      <c r="D21" s="218"/>
      <c r="E21" s="218"/>
      <c r="F21" s="218"/>
      <c r="G21" s="211">
        <v>20</v>
      </c>
      <c r="H21" s="213"/>
      <c r="I21" s="213"/>
      <c r="J21" s="213"/>
    </row>
    <row r="22" spans="1:10" x14ac:dyDescent="0.2">
      <c r="A22" s="218"/>
      <c r="B22" s="218"/>
      <c r="C22" s="214">
        <v>21</v>
      </c>
      <c r="D22" s="218"/>
      <c r="E22" s="218"/>
      <c r="F22" s="218"/>
      <c r="G22" s="211">
        <v>21</v>
      </c>
      <c r="H22" s="213"/>
      <c r="I22" s="213"/>
      <c r="J22" s="213"/>
    </row>
    <row r="23" spans="1:10" x14ac:dyDescent="0.2">
      <c r="A23" s="218"/>
      <c r="B23" s="218"/>
      <c r="C23" s="214">
        <v>22</v>
      </c>
      <c r="D23" s="218"/>
      <c r="E23" s="218"/>
      <c r="F23" s="218"/>
      <c r="G23" s="211">
        <v>22</v>
      </c>
      <c r="H23" s="213"/>
      <c r="I23" s="213"/>
      <c r="J23" s="213"/>
    </row>
    <row r="24" spans="1:10" x14ac:dyDescent="0.2">
      <c r="A24" s="218"/>
      <c r="B24" s="218"/>
      <c r="C24" s="214">
        <v>23</v>
      </c>
      <c r="D24" s="218"/>
      <c r="E24" s="218"/>
      <c r="F24" s="218"/>
      <c r="G24" s="211">
        <v>23</v>
      </c>
      <c r="H24" s="213"/>
      <c r="I24" s="213"/>
      <c r="J24" s="213"/>
    </row>
    <row r="25" spans="1:10" x14ac:dyDescent="0.2">
      <c r="A25" s="218"/>
      <c r="B25" s="218"/>
      <c r="C25" s="214">
        <v>24</v>
      </c>
      <c r="D25" s="218"/>
      <c r="E25" s="218"/>
      <c r="F25" s="218"/>
      <c r="G25" s="211">
        <v>24</v>
      </c>
      <c r="H25" s="213"/>
      <c r="I25" s="213"/>
      <c r="J25" s="213"/>
    </row>
    <row r="26" spans="1:10" x14ac:dyDescent="0.2">
      <c r="A26" s="218"/>
      <c r="B26" s="218"/>
      <c r="C26" s="214">
        <v>25</v>
      </c>
      <c r="D26" s="218"/>
      <c r="E26" s="218"/>
      <c r="F26" s="218"/>
      <c r="G26" s="211">
        <v>25</v>
      </c>
      <c r="H26" s="213"/>
      <c r="I26" s="213"/>
      <c r="J26" s="213"/>
    </row>
    <row r="27" spans="1:10" x14ac:dyDescent="0.2">
      <c r="A27" s="218"/>
      <c r="B27" s="218"/>
      <c r="C27" s="214">
        <v>26</v>
      </c>
      <c r="D27" s="218"/>
      <c r="E27" s="218"/>
      <c r="F27" s="218"/>
      <c r="G27" s="211">
        <v>26</v>
      </c>
      <c r="H27" s="213"/>
      <c r="I27" s="213"/>
      <c r="J27" s="213"/>
    </row>
    <row r="28" spans="1:10" x14ac:dyDescent="0.2">
      <c r="A28" s="218"/>
      <c r="B28" s="218"/>
      <c r="C28" s="214">
        <v>27</v>
      </c>
      <c r="D28" s="218"/>
      <c r="E28" s="218"/>
      <c r="F28" s="218"/>
      <c r="G28" s="211">
        <v>27</v>
      </c>
      <c r="H28" s="213"/>
      <c r="I28" s="213"/>
      <c r="J28" s="213"/>
    </row>
    <row r="29" spans="1:10" x14ac:dyDescent="0.2">
      <c r="A29" s="218"/>
      <c r="B29" s="218"/>
      <c r="C29" s="214">
        <v>28</v>
      </c>
      <c r="D29" s="218"/>
      <c r="E29" s="218"/>
      <c r="F29" s="218"/>
      <c r="G29" s="211">
        <v>28</v>
      </c>
      <c r="H29" s="213"/>
      <c r="I29" s="213"/>
      <c r="J29" s="213"/>
    </row>
    <row r="30" spans="1:10" x14ac:dyDescent="0.2">
      <c r="A30" s="218"/>
      <c r="B30" s="218"/>
      <c r="C30" s="214">
        <v>29</v>
      </c>
      <c r="D30" s="218"/>
      <c r="E30" s="218"/>
      <c r="F30" s="218"/>
      <c r="G30" s="211">
        <v>29</v>
      </c>
      <c r="H30" s="213"/>
      <c r="I30" s="213"/>
      <c r="J30" s="213"/>
    </row>
    <row r="31" spans="1:10" x14ac:dyDescent="0.2">
      <c r="A31" s="218"/>
      <c r="B31" s="218"/>
      <c r="C31" s="214">
        <v>30</v>
      </c>
      <c r="D31" s="218"/>
      <c r="E31" s="218"/>
      <c r="F31" s="218"/>
      <c r="G31" s="218"/>
      <c r="H31" s="218"/>
      <c r="I31" s="218"/>
      <c r="J31" s="218"/>
    </row>
    <row r="32" spans="1:10" x14ac:dyDescent="0.2">
      <c r="A32" s="218"/>
      <c r="B32" s="218"/>
      <c r="C32" s="214">
        <v>31</v>
      </c>
      <c r="D32" s="218"/>
      <c r="E32" s="218"/>
      <c r="F32" s="218"/>
      <c r="G32" s="218"/>
      <c r="H32" s="218"/>
      <c r="I32" s="218"/>
      <c r="J32" s="218"/>
    </row>
    <row r="33" spans="1:4" x14ac:dyDescent="0.2">
      <c r="A33" s="218"/>
      <c r="D33" s="218"/>
    </row>
    <row r="34" spans="1:4" x14ac:dyDescent="0.2">
      <c r="A34" s="218"/>
    </row>
  </sheetData>
  <phoneticPr fontId="1"/>
  <dataValidations count="2">
    <dataValidation type="list" allowBlank="1" showInputMessage="1" showErrorMessage="1" sqref="O28" xr:uid="{00000000-0002-0000-0100-000000000000}">
      <formula1>$C$2:$C$32</formula1>
    </dataValidation>
    <dataValidation type="list" allowBlank="1" showInputMessage="1" showErrorMessage="1" sqref="B2:B13" xr:uid="{00000000-0002-0000-0100-000001000000}">
      <formula1>$B$2:$B$13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7" tint="0.59999389629810485"/>
  </sheetPr>
  <dimension ref="A1:BL180"/>
  <sheetViews>
    <sheetView showGridLines="0" showZeros="0" view="pageBreakPreview" topLeftCell="A114" zoomScaleNormal="100" zoomScaleSheetLayoutView="100" workbookViewId="0">
      <selection activeCell="F171" sqref="F171:G171"/>
    </sheetView>
  </sheetViews>
  <sheetFormatPr defaultColWidth="9" defaultRowHeight="13" x14ac:dyDescent="0.2"/>
  <cols>
    <col min="1" max="1" width="2.08984375" style="1" customWidth="1"/>
    <col min="2" max="2" width="3.453125" style="3" customWidth="1"/>
    <col min="3" max="44" width="2.08984375" style="1" customWidth="1"/>
    <col min="45" max="45" width="2.08984375" style="55" customWidth="1"/>
    <col min="46" max="46" width="2.08984375" style="52" customWidth="1"/>
    <col min="47" max="16384" width="9" style="1"/>
  </cols>
  <sheetData>
    <row r="1" spans="1:64" ht="13.5" customHeight="1" x14ac:dyDescent="0.2">
      <c r="A1" s="297" t="s">
        <v>978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58"/>
      <c r="AE1" s="258"/>
      <c r="AF1" s="258"/>
      <c r="AG1" s="258"/>
      <c r="AH1" s="258"/>
      <c r="AI1" s="258"/>
      <c r="AJ1" s="258"/>
      <c r="AK1" s="258"/>
      <c r="AL1" s="258"/>
      <c r="AM1" s="258"/>
      <c r="AN1" s="258"/>
      <c r="AO1" s="258"/>
      <c r="AP1" s="258"/>
      <c r="AQ1" s="258"/>
      <c r="AR1" s="299"/>
      <c r="AS1" s="54" t="s">
        <v>159</v>
      </c>
      <c r="AT1" s="51" t="s">
        <v>237</v>
      </c>
    </row>
    <row r="2" spans="1:64" ht="13.5" customHeight="1" x14ac:dyDescent="0.2">
      <c r="A2" s="49" t="s">
        <v>1363</v>
      </c>
      <c r="B2" s="9"/>
      <c r="C2" s="5"/>
      <c r="D2" s="5"/>
      <c r="E2" s="5"/>
      <c r="F2" s="5"/>
      <c r="G2" s="5"/>
      <c r="H2" s="5"/>
      <c r="I2" s="5"/>
      <c r="J2" s="5"/>
      <c r="K2" s="5"/>
      <c r="L2" s="5"/>
      <c r="M2" s="5"/>
      <c r="N2" s="5"/>
      <c r="O2" s="5"/>
      <c r="P2" s="5"/>
      <c r="Q2" s="5"/>
      <c r="R2" s="5"/>
      <c r="S2" s="5"/>
      <c r="T2" s="5"/>
      <c r="U2" s="5"/>
      <c r="V2" s="5"/>
      <c r="Z2" s="20"/>
      <c r="AA2" s="20"/>
      <c r="AB2" s="14"/>
      <c r="AC2" s="53"/>
      <c r="AD2" s="20"/>
      <c r="AE2" s="20"/>
      <c r="AF2" s="20"/>
      <c r="AG2" s="14" t="s">
        <v>73</v>
      </c>
      <c r="AH2" s="549"/>
      <c r="AI2" s="549"/>
      <c r="AJ2" s="549"/>
      <c r="AK2" s="549"/>
      <c r="AL2" s="117" t="s">
        <v>2</v>
      </c>
      <c r="AM2" s="550"/>
      <c r="AN2" s="550"/>
      <c r="AO2" s="117" t="s">
        <v>1</v>
      </c>
      <c r="AP2" s="550"/>
      <c r="AQ2" s="550"/>
      <c r="AR2" s="92" t="s">
        <v>0</v>
      </c>
      <c r="AS2" s="54" t="s">
        <v>797</v>
      </c>
      <c r="AT2" s="51" t="s">
        <v>854</v>
      </c>
      <c r="AV2" s="14"/>
      <c r="AW2" s="53"/>
      <c r="AX2" s="20"/>
      <c r="AY2" s="20"/>
      <c r="AZ2" s="20"/>
      <c r="BA2" s="14"/>
      <c r="BB2" s="550"/>
      <c r="BC2" s="550"/>
      <c r="BD2" s="550"/>
      <c r="BE2" s="550"/>
      <c r="BF2" s="117"/>
      <c r="BG2" s="550"/>
      <c r="BH2" s="550"/>
      <c r="BI2" s="117"/>
      <c r="BJ2" s="550"/>
      <c r="BK2" s="550"/>
      <c r="BL2" s="92"/>
    </row>
    <row r="3" spans="1:64" ht="6" customHeight="1" x14ac:dyDescent="0.2">
      <c r="A3" s="61"/>
      <c r="AC3" s="53"/>
      <c r="AD3" s="51"/>
      <c r="AE3" s="51"/>
      <c r="AM3" s="30"/>
      <c r="AN3" s="11"/>
      <c r="AO3" s="10"/>
      <c r="AR3" s="25"/>
    </row>
    <row r="4" spans="1:64" ht="18" customHeight="1" x14ac:dyDescent="0.2">
      <c r="A4" s="551" t="s">
        <v>1021</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3"/>
    </row>
    <row r="5" spans="1:64" ht="18" customHeight="1" x14ac:dyDescent="0.2">
      <c r="A5" s="551"/>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52"/>
      <c r="AR5" s="553"/>
    </row>
    <row r="6" spans="1:64" ht="3.65" customHeight="1" x14ac:dyDescent="0.2">
      <c r="A6" s="24"/>
      <c r="AR6" s="25"/>
    </row>
    <row r="7" spans="1:64" ht="13" customHeight="1" x14ac:dyDescent="0.2">
      <c r="A7" s="554" t="s">
        <v>234</v>
      </c>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555"/>
      <c r="AJ7" s="555"/>
      <c r="AK7" s="555"/>
      <c r="AL7" s="555"/>
      <c r="AM7" s="555"/>
      <c r="AN7" s="555"/>
      <c r="AO7" s="555"/>
      <c r="AP7" s="555"/>
      <c r="AQ7" s="555"/>
      <c r="AR7" s="556"/>
    </row>
    <row r="8" spans="1:64" ht="2.15" customHeight="1" x14ac:dyDescent="0.2">
      <c r="A8" s="2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17"/>
      <c r="AM8" s="17"/>
      <c r="AR8" s="25"/>
    </row>
    <row r="9" spans="1:64" ht="12.75" customHeight="1" x14ac:dyDescent="0.2">
      <c r="A9" s="557" t="s">
        <v>127</v>
      </c>
      <c r="B9" s="558"/>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9"/>
    </row>
    <row r="10" spans="1:64" ht="13.5" customHeight="1" x14ac:dyDescent="0.2">
      <c r="A10" s="24"/>
      <c r="B10" s="9" t="s">
        <v>148</v>
      </c>
      <c r="C10" s="5"/>
      <c r="AR10" s="25"/>
    </row>
    <row r="11" spans="1:64" ht="13.5" customHeight="1" x14ac:dyDescent="0.2">
      <c r="A11" s="24"/>
      <c r="C11" s="530" t="s">
        <v>798</v>
      </c>
      <c r="D11" s="530"/>
      <c r="E11" s="530"/>
      <c r="F11" s="530"/>
      <c r="G11" s="2" t="s">
        <v>799</v>
      </c>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35"/>
    </row>
    <row r="12" spans="1:64" ht="13.5" customHeight="1" x14ac:dyDescent="0.2">
      <c r="A12" s="24"/>
      <c r="C12" s="532" t="s">
        <v>7</v>
      </c>
      <c r="D12" s="532"/>
      <c r="E12" s="532"/>
      <c r="F12" s="532"/>
      <c r="G12" s="2" t="s">
        <v>799</v>
      </c>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25"/>
    </row>
    <row r="13" spans="1:64" ht="13.5" customHeight="1" x14ac:dyDescent="0.2">
      <c r="A13" s="24"/>
      <c r="C13" s="532" t="s">
        <v>8</v>
      </c>
      <c r="D13" s="532"/>
      <c r="E13" s="532"/>
      <c r="F13" s="532"/>
      <c r="G13" s="2" t="s">
        <v>800</v>
      </c>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25"/>
    </row>
    <row r="14" spans="1:64" ht="13.5" customHeight="1" x14ac:dyDescent="0.2">
      <c r="A14" s="24"/>
      <c r="C14" s="560" t="s">
        <v>80</v>
      </c>
      <c r="D14" s="560"/>
      <c r="E14" s="560"/>
      <c r="F14" s="560"/>
      <c r="G14" s="2" t="s">
        <v>800</v>
      </c>
      <c r="H14" s="2" t="s">
        <v>801</v>
      </c>
      <c r="I14" s="561"/>
      <c r="J14" s="561"/>
      <c r="K14" s="561"/>
      <c r="L14" s="561"/>
      <c r="M14" s="2" t="s">
        <v>802</v>
      </c>
      <c r="N14" s="2"/>
      <c r="O14" s="3"/>
      <c r="P14" s="3"/>
      <c r="Q14" s="3"/>
      <c r="R14" s="3"/>
      <c r="S14" s="3"/>
      <c r="T14" s="3"/>
      <c r="U14" s="3"/>
      <c r="V14" s="3"/>
      <c r="W14" s="3"/>
      <c r="X14" s="3"/>
      <c r="Y14" s="3"/>
      <c r="Z14" s="3"/>
      <c r="AA14" s="3"/>
      <c r="AB14" s="3"/>
      <c r="AC14" s="3"/>
      <c r="AD14" s="3"/>
      <c r="AE14" s="3"/>
      <c r="AF14" s="3"/>
      <c r="AG14" s="3"/>
      <c r="AH14" s="3"/>
      <c r="AI14" s="3"/>
      <c r="AJ14" s="3"/>
      <c r="AK14" s="3"/>
      <c r="AN14" s="28"/>
      <c r="AO14" s="28"/>
      <c r="AR14" s="25"/>
      <c r="AS14" s="54" t="s">
        <v>803</v>
      </c>
      <c r="AT14" s="51" t="s">
        <v>196</v>
      </c>
    </row>
    <row r="15" spans="1:64" ht="13.5" customHeight="1" x14ac:dyDescent="0.2">
      <c r="A15" s="24"/>
      <c r="B15" s="9" t="s">
        <v>150</v>
      </c>
      <c r="C15" s="5"/>
      <c r="AO15" s="10"/>
      <c r="AR15" s="25"/>
      <c r="AT15" s="52" t="s">
        <v>51</v>
      </c>
    </row>
    <row r="16" spans="1:64" ht="13.5" customHeight="1" x14ac:dyDescent="0.2">
      <c r="A16" s="24"/>
      <c r="C16" s="530" t="s">
        <v>804</v>
      </c>
      <c r="D16" s="530"/>
      <c r="E16" s="530"/>
      <c r="F16" s="530"/>
      <c r="G16" s="2" t="s">
        <v>800</v>
      </c>
      <c r="H16" s="531"/>
      <c r="I16" s="531"/>
      <c r="J16" s="531"/>
      <c r="K16" s="531"/>
      <c r="L16" s="531"/>
      <c r="M16" s="531"/>
      <c r="N16" s="531"/>
      <c r="O16" s="531"/>
      <c r="P16" s="531"/>
      <c r="Q16" s="531"/>
      <c r="R16" s="531"/>
      <c r="S16" s="531"/>
      <c r="T16" s="531"/>
      <c r="U16" s="531"/>
      <c r="V16" s="531"/>
      <c r="W16" s="531"/>
      <c r="X16" s="531"/>
      <c r="Y16" s="531"/>
      <c r="AR16" s="25"/>
    </row>
    <row r="17" spans="1:46" ht="13.5" customHeight="1" x14ac:dyDescent="0.2">
      <c r="A17" s="24"/>
      <c r="C17" s="532" t="s">
        <v>10</v>
      </c>
      <c r="D17" s="532"/>
      <c r="E17" s="532"/>
      <c r="F17" s="532"/>
      <c r="G17" s="2" t="s">
        <v>805</v>
      </c>
      <c r="H17" s="533"/>
      <c r="I17" s="533"/>
      <c r="J17" s="533"/>
      <c r="K17" s="533"/>
      <c r="L17" s="533"/>
      <c r="M17" s="533"/>
      <c r="N17" s="533"/>
      <c r="O17" s="533"/>
      <c r="P17" s="533"/>
      <c r="Q17" s="533"/>
      <c r="R17" s="533"/>
      <c r="S17" s="533"/>
      <c r="T17" s="533"/>
      <c r="U17" s="533"/>
      <c r="V17" s="533"/>
      <c r="W17" s="533"/>
      <c r="X17" s="533"/>
      <c r="Y17" s="533"/>
      <c r="AA17" s="532" t="s">
        <v>76</v>
      </c>
      <c r="AB17" s="532"/>
      <c r="AC17" s="532"/>
      <c r="AD17" s="532"/>
      <c r="AE17" s="2" t="s">
        <v>805</v>
      </c>
      <c r="AF17" s="534"/>
      <c r="AG17" s="534"/>
      <c r="AH17" s="534"/>
      <c r="AI17" s="534"/>
      <c r="AJ17" s="534"/>
      <c r="AK17" s="534"/>
      <c r="AL17" s="534"/>
      <c r="AM17" s="534"/>
      <c r="AN17" s="534"/>
      <c r="AO17" s="534"/>
      <c r="AP17" s="534"/>
      <c r="AQ17" s="534"/>
      <c r="AR17" s="25"/>
    </row>
    <row r="18" spans="1:46" ht="13.5" customHeight="1" x14ac:dyDescent="0.2">
      <c r="A18" s="24"/>
      <c r="C18" s="532" t="s">
        <v>77</v>
      </c>
      <c r="D18" s="532"/>
      <c r="E18" s="532"/>
      <c r="F18" s="532"/>
      <c r="G18" s="2" t="s">
        <v>806</v>
      </c>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25"/>
    </row>
    <row r="19" spans="1:46" ht="13.5" customHeight="1" x14ac:dyDescent="0.2">
      <c r="A19" s="24"/>
      <c r="B19" s="9" t="s">
        <v>151</v>
      </c>
      <c r="C19" s="5"/>
      <c r="AR19" s="25"/>
    </row>
    <row r="20" spans="1:46" ht="13.5" customHeight="1" x14ac:dyDescent="0.2">
      <c r="A20" s="24"/>
      <c r="C20" s="530" t="s">
        <v>807</v>
      </c>
      <c r="D20" s="530"/>
      <c r="E20" s="530"/>
      <c r="F20" s="530"/>
      <c r="G20" s="2" t="s">
        <v>806</v>
      </c>
      <c r="H20" s="531"/>
      <c r="I20" s="531"/>
      <c r="J20" s="531"/>
      <c r="K20" s="531"/>
      <c r="L20" s="531"/>
      <c r="M20" s="531"/>
      <c r="N20" s="531"/>
      <c r="O20" s="531"/>
      <c r="P20" s="531"/>
      <c r="Q20" s="531"/>
      <c r="R20" s="531"/>
      <c r="S20" s="531"/>
      <c r="T20" s="531"/>
      <c r="U20" s="531"/>
      <c r="V20" s="531"/>
      <c r="W20" s="531"/>
      <c r="X20" s="531"/>
      <c r="Y20" s="531"/>
      <c r="AR20" s="25"/>
    </row>
    <row r="21" spans="1:46" ht="13.5" customHeight="1" x14ac:dyDescent="0.2">
      <c r="A21" s="24"/>
      <c r="C21" s="532" t="s">
        <v>10</v>
      </c>
      <c r="D21" s="532"/>
      <c r="E21" s="532"/>
      <c r="F21" s="532"/>
      <c r="G21" s="2" t="s">
        <v>805</v>
      </c>
      <c r="H21" s="533"/>
      <c r="I21" s="533"/>
      <c r="J21" s="533"/>
      <c r="K21" s="533"/>
      <c r="L21" s="533"/>
      <c r="M21" s="533"/>
      <c r="N21" s="533"/>
      <c r="O21" s="533"/>
      <c r="P21" s="533"/>
      <c r="Q21" s="533"/>
      <c r="R21" s="533"/>
      <c r="S21" s="533"/>
      <c r="T21" s="533"/>
      <c r="U21" s="533"/>
      <c r="V21" s="533"/>
      <c r="W21" s="533"/>
      <c r="X21" s="533"/>
      <c r="Y21" s="533"/>
      <c r="AA21" s="532" t="s">
        <v>76</v>
      </c>
      <c r="AB21" s="532"/>
      <c r="AC21" s="532"/>
      <c r="AD21" s="532"/>
      <c r="AE21" s="2" t="s">
        <v>805</v>
      </c>
      <c r="AF21" s="534"/>
      <c r="AG21" s="534"/>
      <c r="AH21" s="534"/>
      <c r="AI21" s="534"/>
      <c r="AJ21" s="534"/>
      <c r="AK21" s="534"/>
      <c r="AL21" s="534"/>
      <c r="AM21" s="534"/>
      <c r="AN21" s="534"/>
      <c r="AO21" s="534"/>
      <c r="AP21" s="534"/>
      <c r="AQ21" s="534"/>
      <c r="AR21" s="25"/>
    </row>
    <row r="22" spans="1:46" ht="13.5" customHeight="1" x14ac:dyDescent="0.2">
      <c r="A22" s="24"/>
      <c r="C22" s="532" t="s">
        <v>77</v>
      </c>
      <c r="D22" s="532"/>
      <c r="E22" s="532"/>
      <c r="F22" s="532"/>
      <c r="G22" s="2" t="s">
        <v>806</v>
      </c>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25"/>
    </row>
    <row r="23" spans="1:46" ht="13.5" customHeight="1" x14ac:dyDescent="0.2">
      <c r="A23" s="24"/>
      <c r="C23" s="532" t="s">
        <v>82</v>
      </c>
      <c r="D23" s="532"/>
      <c r="E23" s="532"/>
      <c r="F23" s="532"/>
      <c r="G23" s="2" t="s">
        <v>806</v>
      </c>
      <c r="H23" s="1" t="s">
        <v>808</v>
      </c>
      <c r="I23" s="674"/>
      <c r="J23" s="674"/>
      <c r="K23" s="2" t="s">
        <v>809</v>
      </c>
      <c r="L23" s="674"/>
      <c r="M23" s="674"/>
      <c r="N23" s="674"/>
      <c r="AR23" s="25"/>
    </row>
    <row r="24" spans="1:46" ht="13.5" customHeight="1" x14ac:dyDescent="0.2">
      <c r="A24" s="24"/>
      <c r="D24" s="18"/>
      <c r="E24" s="18"/>
      <c r="F24" s="18"/>
      <c r="G24" s="18"/>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25"/>
    </row>
    <row r="25" spans="1:46" ht="13.5" customHeight="1" x14ac:dyDescent="0.2">
      <c r="A25" s="24"/>
      <c r="C25" s="532" t="s">
        <v>12</v>
      </c>
      <c r="D25" s="532"/>
      <c r="E25" s="532"/>
      <c r="F25" s="532"/>
      <c r="G25" s="2" t="s">
        <v>810</v>
      </c>
      <c r="H25" s="533"/>
      <c r="I25" s="533"/>
      <c r="J25" s="533"/>
      <c r="K25" s="533"/>
      <c r="L25" s="533"/>
      <c r="M25" s="533"/>
      <c r="N25" s="19"/>
      <c r="O25" s="536" t="s">
        <v>811</v>
      </c>
      <c r="P25" s="536"/>
      <c r="Q25" s="536"/>
      <c r="R25" s="536"/>
      <c r="S25" s="2" t="s">
        <v>810</v>
      </c>
      <c r="T25" s="533"/>
      <c r="U25" s="533"/>
      <c r="V25" s="533"/>
      <c r="W25" s="533"/>
      <c r="X25" s="533"/>
      <c r="Y25" s="533"/>
      <c r="Z25" s="19"/>
      <c r="AA25" s="536" t="s">
        <v>812</v>
      </c>
      <c r="AB25" s="536"/>
      <c r="AC25" s="536"/>
      <c r="AD25" s="536"/>
      <c r="AE25" s="2" t="s">
        <v>810</v>
      </c>
      <c r="AF25" s="537"/>
      <c r="AG25" s="538"/>
      <c r="AH25" s="538"/>
      <c r="AI25" s="538"/>
      <c r="AJ25" s="538"/>
      <c r="AK25" s="538"/>
      <c r="AL25" s="538"/>
      <c r="AM25" s="538"/>
      <c r="AN25" s="538"/>
      <c r="AO25" s="538"/>
      <c r="AP25" s="538"/>
      <c r="AQ25" s="538"/>
      <c r="AR25" s="25"/>
    </row>
    <row r="26" spans="1:46" ht="13.5" customHeight="1" x14ac:dyDescent="0.2">
      <c r="A26" s="24"/>
      <c r="B26" s="9" t="s">
        <v>132</v>
      </c>
      <c r="C26" s="5"/>
      <c r="H26" s="3"/>
      <c r="I26" s="4"/>
      <c r="J26" s="4"/>
      <c r="K26" s="4"/>
      <c r="L26" s="4"/>
      <c r="M26" s="4"/>
      <c r="N26" s="4"/>
      <c r="O26" s="4"/>
      <c r="P26" s="4"/>
      <c r="Q26" s="4"/>
      <c r="R26" s="4"/>
      <c r="S26" s="9" t="s">
        <v>137</v>
      </c>
      <c r="Y26" s="4"/>
      <c r="Z26" s="4"/>
      <c r="AA26" s="4"/>
      <c r="AB26" s="4"/>
      <c r="AC26" s="4"/>
      <c r="AD26" s="4"/>
      <c r="AE26" s="4"/>
      <c r="AF26" s="4"/>
      <c r="AG26" s="4"/>
      <c r="AH26" s="4"/>
      <c r="AI26" s="4"/>
      <c r="AJ26" s="4"/>
      <c r="AK26" s="50"/>
      <c r="AL26" s="50"/>
      <c r="AM26" s="50"/>
      <c r="AN26" s="50"/>
      <c r="AO26" s="50"/>
      <c r="AP26" s="50"/>
      <c r="AQ26" s="50"/>
      <c r="AR26" s="25"/>
    </row>
    <row r="27" spans="1:46" ht="13.5" customHeight="1" x14ac:dyDescent="0.2">
      <c r="A27" s="24"/>
      <c r="C27" s="677"/>
      <c r="D27" s="677"/>
      <c r="E27" s="677"/>
      <c r="F27" s="677"/>
      <c r="G27" s="1" t="s">
        <v>2</v>
      </c>
      <c r="H27" s="3"/>
      <c r="I27" s="4"/>
      <c r="J27" s="4"/>
      <c r="K27" s="4"/>
      <c r="L27" s="4"/>
      <c r="M27" s="4"/>
      <c r="N27" s="4"/>
      <c r="O27" s="4"/>
      <c r="P27" s="4"/>
      <c r="Q27" s="4"/>
      <c r="R27" s="4"/>
      <c r="T27" s="531"/>
      <c r="U27" s="531"/>
      <c r="V27" s="531"/>
      <c r="W27" s="531"/>
      <c r="X27" s="531"/>
      <c r="Y27" s="4"/>
      <c r="Z27" s="4"/>
      <c r="AA27" s="4"/>
      <c r="AB27" s="4"/>
      <c r="AC27" s="4"/>
      <c r="AD27" s="4"/>
      <c r="AE27" s="4"/>
      <c r="AF27" s="4"/>
      <c r="AG27" s="4"/>
      <c r="AH27" s="4"/>
      <c r="AI27" s="4"/>
      <c r="AJ27" s="4"/>
      <c r="AK27" s="50"/>
      <c r="AL27" s="50"/>
      <c r="AM27" s="50"/>
      <c r="AN27" s="50"/>
      <c r="AO27" s="50"/>
      <c r="AP27" s="50"/>
      <c r="AQ27" s="50"/>
      <c r="AR27" s="25"/>
    </row>
    <row r="28" spans="1:46" ht="13.5" customHeight="1" x14ac:dyDescent="0.2">
      <c r="A28" s="24"/>
      <c r="B28" s="9" t="s">
        <v>133</v>
      </c>
      <c r="C28" s="5"/>
      <c r="H28" s="3"/>
      <c r="I28" s="3"/>
      <c r="J28" s="4"/>
      <c r="K28" s="4"/>
      <c r="L28" s="4"/>
      <c r="M28" s="4"/>
      <c r="O28" s="18"/>
      <c r="P28" s="18"/>
      <c r="Q28" s="4"/>
      <c r="R28" s="4"/>
      <c r="S28" s="5" t="s">
        <v>138</v>
      </c>
      <c r="V28" s="5"/>
      <c r="AO28" s="50"/>
      <c r="AP28" s="50"/>
      <c r="AQ28" s="50"/>
      <c r="AR28" s="25"/>
    </row>
    <row r="29" spans="1:46" ht="13.5" customHeight="1" x14ac:dyDescent="0.2">
      <c r="A29" s="24"/>
      <c r="C29" s="548"/>
      <c r="D29" s="548"/>
      <c r="E29" s="548"/>
      <c r="F29" s="548"/>
      <c r="G29" s="1" t="s">
        <v>13</v>
      </c>
      <c r="H29" s="3"/>
      <c r="I29" s="3"/>
      <c r="J29" s="4"/>
      <c r="K29" s="4"/>
      <c r="L29" s="4"/>
      <c r="M29" s="4"/>
      <c r="O29" s="18"/>
      <c r="P29" s="18"/>
      <c r="Q29" s="4"/>
      <c r="R29" s="4"/>
      <c r="T29" s="531"/>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25"/>
    </row>
    <row r="30" spans="1:46" ht="13.5" customHeight="1" x14ac:dyDescent="0.2">
      <c r="A30" s="24"/>
      <c r="B30" s="9" t="s">
        <v>134</v>
      </c>
      <c r="C30" s="5"/>
      <c r="H30" s="3"/>
      <c r="I30" s="3"/>
      <c r="J30" s="4"/>
      <c r="K30" s="4"/>
      <c r="L30" s="4"/>
      <c r="M30" s="4"/>
      <c r="O30" s="18"/>
      <c r="P30" s="18"/>
      <c r="Q30" s="4"/>
      <c r="R30" s="4"/>
      <c r="S30" s="9" t="s">
        <v>139</v>
      </c>
      <c r="T30" s="5"/>
      <c r="U30" s="4"/>
      <c r="V30" s="4"/>
      <c r="W30" s="4"/>
      <c r="AB30" s="5"/>
      <c r="AC30" s="5"/>
      <c r="AD30" s="5"/>
      <c r="AE30" s="9"/>
      <c r="AF30" s="21"/>
      <c r="AH30" s="2"/>
      <c r="AI30" s="2"/>
      <c r="AJ30" s="2"/>
      <c r="AK30" s="2"/>
      <c r="AL30" s="50"/>
      <c r="AM30" s="50"/>
      <c r="AN30" s="50"/>
      <c r="AO30" s="50"/>
      <c r="AP30" s="50"/>
      <c r="AQ30" s="50"/>
      <c r="AR30" s="25"/>
    </row>
    <row r="31" spans="1:46" ht="13.5" customHeight="1" x14ac:dyDescent="0.2">
      <c r="A31" s="24"/>
      <c r="C31" s="548"/>
      <c r="D31" s="548"/>
      <c r="E31" s="548"/>
      <c r="F31" s="548"/>
      <c r="G31" s="1" t="s">
        <v>14</v>
      </c>
      <c r="H31" s="3"/>
      <c r="I31" s="3"/>
      <c r="J31" s="4"/>
      <c r="K31" s="4"/>
      <c r="L31" s="4"/>
      <c r="M31" s="4"/>
      <c r="O31" s="18"/>
      <c r="P31" s="18"/>
      <c r="Q31" s="4"/>
      <c r="R31" s="4"/>
      <c r="S31" s="3"/>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25"/>
    </row>
    <row r="32" spans="1:46" ht="13.5" customHeight="1" x14ac:dyDescent="0.2">
      <c r="A32" s="24"/>
      <c r="B32" s="5" t="s">
        <v>135</v>
      </c>
      <c r="C32" s="5"/>
      <c r="D32" s="5"/>
      <c r="E32" s="5"/>
      <c r="F32" s="5"/>
      <c r="G32" s="5"/>
      <c r="O32" s="18"/>
      <c r="P32" s="18"/>
      <c r="Q32" s="4"/>
      <c r="R32" s="4"/>
      <c r="S32" s="9" t="s">
        <v>140</v>
      </c>
      <c r="AF32" s="21"/>
      <c r="AH32" s="2"/>
      <c r="AI32" s="2"/>
      <c r="AJ32" s="2"/>
      <c r="AK32" s="2"/>
      <c r="AL32" s="50"/>
      <c r="AM32" s="50"/>
      <c r="AN32" s="50"/>
      <c r="AO32" s="50"/>
      <c r="AP32" s="50"/>
      <c r="AQ32" s="50"/>
      <c r="AR32" s="25"/>
      <c r="AS32" s="54" t="s">
        <v>813</v>
      </c>
      <c r="AT32" s="51" t="s">
        <v>190</v>
      </c>
    </row>
    <row r="33" spans="1:50" ht="13.5" customHeight="1" x14ac:dyDescent="0.2">
      <c r="A33" s="24"/>
      <c r="B33" s="1"/>
      <c r="C33" s="81"/>
      <c r="D33" s="1" t="s">
        <v>21</v>
      </c>
      <c r="E33" s="2" t="s">
        <v>814</v>
      </c>
      <c r="F33" s="675"/>
      <c r="G33" s="675"/>
      <c r="H33" s="675"/>
      <c r="I33" s="675"/>
      <c r="J33" s="1" t="s">
        <v>815</v>
      </c>
      <c r="K33" s="2" t="s">
        <v>816</v>
      </c>
      <c r="L33" s="3"/>
      <c r="M33" s="81"/>
      <c r="N33" s="1" t="s">
        <v>15</v>
      </c>
      <c r="O33" s="18"/>
      <c r="P33" s="18"/>
      <c r="Q33" s="4"/>
      <c r="R33" s="4"/>
      <c r="T33" s="81"/>
      <c r="U33" s="3" t="s">
        <v>47</v>
      </c>
      <c r="AC33" s="81"/>
      <c r="AD33" s="3" t="s">
        <v>49</v>
      </c>
      <c r="AF33" s="21"/>
      <c r="AH33" s="2"/>
      <c r="AI33" s="2"/>
      <c r="AJ33" s="2"/>
      <c r="AK33" s="2"/>
      <c r="AL33" s="50"/>
      <c r="AM33" s="50"/>
      <c r="AN33" s="50"/>
      <c r="AO33" s="50"/>
      <c r="AP33" s="50"/>
      <c r="AQ33" s="50"/>
      <c r="AR33" s="25"/>
      <c r="AT33" s="52" t="s">
        <v>192</v>
      </c>
      <c r="AU33" s="10"/>
      <c r="AV33" s="10"/>
    </row>
    <row r="34" spans="1:50" ht="13.5" customHeight="1" x14ac:dyDescent="0.2">
      <c r="A34" s="24"/>
      <c r="B34" s="70" t="s">
        <v>888</v>
      </c>
      <c r="C34" s="5"/>
      <c r="D34" s="5"/>
      <c r="H34" s="21"/>
      <c r="I34" s="21"/>
      <c r="K34" s="2"/>
      <c r="L34" s="3"/>
      <c r="O34" s="18"/>
      <c r="P34" s="18"/>
      <c r="Q34" s="4"/>
      <c r="R34" s="4"/>
      <c r="T34" s="81"/>
      <c r="U34" s="3" t="s">
        <v>48</v>
      </c>
      <c r="AC34" s="81"/>
      <c r="AD34" s="3" t="s">
        <v>50</v>
      </c>
      <c r="AF34" s="21"/>
      <c r="AH34" s="2"/>
      <c r="AI34" s="2"/>
      <c r="AJ34" s="2"/>
      <c r="AK34" s="2"/>
      <c r="AL34" s="50"/>
      <c r="AM34" s="50"/>
      <c r="AN34" s="50"/>
      <c r="AO34" s="50"/>
      <c r="AP34" s="50"/>
      <c r="AQ34" s="50"/>
      <c r="AR34" s="25"/>
      <c r="AS34" s="54" t="s">
        <v>817</v>
      </c>
      <c r="AT34" s="51" t="s">
        <v>197</v>
      </c>
      <c r="AU34" s="10"/>
      <c r="AV34" s="10"/>
    </row>
    <row r="35" spans="1:50" ht="13.5" customHeight="1" x14ac:dyDescent="0.2">
      <c r="A35" s="24"/>
      <c r="B35" s="1"/>
      <c r="C35" s="676"/>
      <c r="D35" s="676"/>
      <c r="E35" s="676"/>
      <c r="F35" s="676"/>
      <c r="G35" s="676"/>
      <c r="H35" s="21"/>
      <c r="I35" s="21"/>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25"/>
      <c r="AT35" s="52" t="s">
        <v>155</v>
      </c>
      <c r="AU35" s="10"/>
      <c r="AV35" s="10"/>
    </row>
    <row r="36" spans="1:50" ht="13.5" customHeight="1" x14ac:dyDescent="0.2">
      <c r="A36" s="285"/>
      <c r="B36" s="257" t="s">
        <v>946</v>
      </c>
      <c r="C36" s="678" t="s">
        <v>945</v>
      </c>
      <c r="D36" s="679"/>
      <c r="E36" s="679"/>
      <c r="F36" s="679"/>
      <c r="G36" s="679"/>
      <c r="H36" s="679"/>
      <c r="I36" s="679"/>
      <c r="J36" s="679"/>
      <c r="K36" s="679"/>
      <c r="L36" s="679"/>
      <c r="M36" s="286" t="s">
        <v>947</v>
      </c>
      <c r="N36" s="287"/>
      <c r="O36" s="288"/>
      <c r="P36" s="288"/>
      <c r="Q36" s="287"/>
      <c r="R36" s="287"/>
      <c r="S36" s="287"/>
      <c r="T36" s="81"/>
      <c r="U36" s="270"/>
      <c r="V36" s="539" t="s">
        <v>948</v>
      </c>
      <c r="W36" s="540"/>
      <c r="X36" s="540"/>
      <c r="Y36" s="541"/>
      <c r="Z36" s="81"/>
      <c r="AA36" s="289"/>
      <c r="AB36" s="542" t="s">
        <v>949</v>
      </c>
      <c r="AC36" s="542"/>
      <c r="AD36" s="542"/>
      <c r="AE36" s="542"/>
      <c r="AF36" s="542"/>
      <c r="AG36" s="542"/>
      <c r="AH36" s="542"/>
      <c r="AI36" s="542"/>
      <c r="AJ36" s="542"/>
      <c r="AK36" s="542"/>
      <c r="AL36" s="542"/>
      <c r="AM36" s="542"/>
      <c r="AN36" s="542"/>
      <c r="AO36" s="542"/>
      <c r="AP36" s="542"/>
      <c r="AQ36" s="542"/>
      <c r="AR36" s="543"/>
      <c r="AT36" s="52" t="s">
        <v>849</v>
      </c>
      <c r="AU36" s="52"/>
      <c r="AV36" s="52"/>
      <c r="AW36" s="7"/>
      <c r="AX36" s="7"/>
    </row>
    <row r="37" spans="1:50" s="32" customFormat="1" ht="13.5" customHeight="1" x14ac:dyDescent="0.2">
      <c r="A37" s="266"/>
      <c r="B37" s="85"/>
      <c r="C37" s="544" t="s">
        <v>1358</v>
      </c>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4"/>
      <c r="AK37" s="544"/>
      <c r="AL37" s="544"/>
      <c r="AM37" s="544"/>
      <c r="AN37" s="544"/>
      <c r="AO37" s="544"/>
      <c r="AP37" s="544"/>
      <c r="AQ37" s="544"/>
      <c r="AR37" s="545"/>
      <c r="AS37" s="27"/>
      <c r="AT37" s="52" t="s">
        <v>850</v>
      </c>
      <c r="AU37" s="52"/>
      <c r="AV37" s="52"/>
      <c r="AW37" s="253"/>
      <c r="AX37" s="253"/>
    </row>
    <row r="38" spans="1:50" s="32" customFormat="1" ht="13.5" customHeight="1" x14ac:dyDescent="0.2">
      <c r="A38" s="266"/>
      <c r="B38" s="85"/>
      <c r="C38" s="546" t="s">
        <v>944</v>
      </c>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7"/>
      <c r="AS38" s="27"/>
      <c r="AT38" s="27"/>
      <c r="AU38" s="27"/>
      <c r="AV38" s="27"/>
    </row>
    <row r="39" spans="1:50" s="253" customFormat="1" ht="13.5" customHeight="1" x14ac:dyDescent="0.2">
      <c r="A39" s="280"/>
      <c r="B39" s="546" t="s">
        <v>934</v>
      </c>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276"/>
      <c r="AS39" s="52"/>
      <c r="AT39" s="52"/>
      <c r="AU39" s="52"/>
      <c r="AV39" s="52"/>
    </row>
    <row r="40" spans="1:50" ht="4" customHeight="1" x14ac:dyDescent="0.2">
      <c r="A40" s="24"/>
      <c r="C40" s="3"/>
      <c r="D40" s="3"/>
      <c r="E40" s="18"/>
      <c r="F40" s="18"/>
      <c r="G40" s="2"/>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28"/>
      <c r="AR40" s="25"/>
      <c r="AU40" s="10"/>
      <c r="AV40" s="10"/>
    </row>
    <row r="41" spans="1:50" ht="13.5" customHeight="1" x14ac:dyDescent="0.2">
      <c r="A41" s="582" t="s">
        <v>128</v>
      </c>
      <c r="B41" s="583"/>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3"/>
      <c r="AP41" s="583"/>
      <c r="AQ41" s="583"/>
      <c r="AR41" s="584"/>
      <c r="AU41" s="10"/>
      <c r="AV41" s="10"/>
    </row>
    <row r="42" spans="1:50" ht="13.5" customHeight="1" x14ac:dyDescent="0.2">
      <c r="A42" s="24"/>
      <c r="B42" s="9" t="s">
        <v>148</v>
      </c>
      <c r="C42" s="5"/>
      <c r="AR42" s="25"/>
      <c r="AU42" s="10"/>
      <c r="AV42" s="10"/>
    </row>
    <row r="43" spans="1:50" ht="13.5" customHeight="1" x14ac:dyDescent="0.2">
      <c r="A43" s="24"/>
      <c r="B43" s="9"/>
      <c r="C43" s="532" t="s">
        <v>8</v>
      </c>
      <c r="D43" s="532"/>
      <c r="E43" s="532"/>
      <c r="F43" s="532"/>
      <c r="G43" s="2" t="s">
        <v>800</v>
      </c>
      <c r="H43" s="563"/>
      <c r="I43" s="563"/>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3"/>
      <c r="AK43" s="563"/>
      <c r="AL43" s="563"/>
      <c r="AM43" s="563"/>
      <c r="AN43" s="563"/>
      <c r="AO43" s="563"/>
      <c r="AP43" s="563"/>
      <c r="AQ43" s="563"/>
      <c r="AR43" s="25"/>
      <c r="AU43" s="10"/>
      <c r="AV43" s="10"/>
    </row>
    <row r="44" spans="1:50" ht="13.5" customHeight="1" x14ac:dyDescent="0.2">
      <c r="A44" s="24"/>
      <c r="C44" s="535" t="s">
        <v>7</v>
      </c>
      <c r="D44" s="535"/>
      <c r="E44" s="535"/>
      <c r="F44" s="535"/>
      <c r="G44" s="2" t="s">
        <v>800</v>
      </c>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3"/>
      <c r="AK44" s="563"/>
      <c r="AL44" s="563"/>
      <c r="AM44" s="563"/>
      <c r="AN44" s="563"/>
      <c r="AO44" s="563"/>
      <c r="AP44" s="563"/>
      <c r="AQ44" s="563"/>
      <c r="AR44" s="25"/>
      <c r="AU44" s="10"/>
      <c r="AV44" s="10"/>
    </row>
    <row r="45" spans="1:50" s="11" customFormat="1" ht="13.5" customHeight="1" x14ac:dyDescent="0.2">
      <c r="A45" s="24"/>
      <c r="B45" s="3"/>
      <c r="C45" s="671" t="s">
        <v>80</v>
      </c>
      <c r="D45" s="671"/>
      <c r="E45" s="671"/>
      <c r="F45" s="671"/>
      <c r="G45" s="2" t="s">
        <v>800</v>
      </c>
      <c r="H45" s="2" t="s">
        <v>801</v>
      </c>
      <c r="I45" s="672"/>
      <c r="J45" s="672"/>
      <c r="K45" s="672"/>
      <c r="L45" s="672"/>
      <c r="M45" s="2" t="s">
        <v>802</v>
      </c>
      <c r="N45" s="3"/>
      <c r="O45" s="3"/>
      <c r="P45" s="3"/>
      <c r="Q45" s="3"/>
      <c r="R45" s="3"/>
      <c r="S45" s="3"/>
      <c r="T45" s="3"/>
      <c r="U45" s="3"/>
      <c r="V45" s="3"/>
      <c r="W45" s="3"/>
      <c r="X45" s="3"/>
      <c r="Y45" s="3"/>
      <c r="Z45" s="3"/>
      <c r="AA45" s="3"/>
      <c r="AB45" s="3"/>
      <c r="AC45" s="3"/>
      <c r="AD45" s="3"/>
      <c r="AE45" s="3"/>
      <c r="AF45" s="3"/>
      <c r="AG45" s="3"/>
      <c r="AH45" s="3"/>
      <c r="AI45" s="3"/>
      <c r="AJ45" s="3"/>
      <c r="AK45" s="3"/>
      <c r="AL45" s="3"/>
      <c r="AM45" s="1"/>
      <c r="AN45" s="1"/>
      <c r="AO45" s="1"/>
      <c r="AP45" s="27"/>
      <c r="AQ45" s="10"/>
      <c r="AR45" s="31"/>
      <c r="AS45" s="54" t="s">
        <v>803</v>
      </c>
      <c r="AT45" s="51" t="s">
        <v>196</v>
      </c>
      <c r="AU45" s="10"/>
      <c r="AV45" s="10"/>
    </row>
    <row r="46" spans="1:50" s="11" customFormat="1" ht="13.5" customHeight="1" x14ac:dyDescent="0.2">
      <c r="A46" s="24"/>
      <c r="B46" s="9" t="s">
        <v>93</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27"/>
      <c r="AQ46" s="10"/>
      <c r="AR46" s="31"/>
      <c r="AS46" s="55"/>
      <c r="AT46" s="52" t="s">
        <v>156</v>
      </c>
      <c r="AU46" s="10"/>
      <c r="AV46" s="10"/>
    </row>
    <row r="47" spans="1:50" s="11" customFormat="1" ht="13.5" customHeight="1" x14ac:dyDescent="0.2">
      <c r="A47" s="24"/>
      <c r="B47" s="3"/>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31"/>
      <c r="AS47" s="55"/>
      <c r="AT47" s="52"/>
      <c r="AU47" s="10"/>
      <c r="AV47" s="10"/>
    </row>
    <row r="48" spans="1:50" ht="13.5" customHeight="1" x14ac:dyDescent="0.2">
      <c r="A48" s="24"/>
      <c r="B48" s="9" t="s">
        <v>141</v>
      </c>
      <c r="C48" s="5"/>
      <c r="H48" s="3"/>
      <c r="I48" s="4"/>
      <c r="J48" s="4"/>
      <c r="K48" s="4"/>
      <c r="L48" s="4"/>
      <c r="M48" s="4"/>
      <c r="N48" s="4"/>
      <c r="O48" s="4"/>
      <c r="P48" s="4"/>
      <c r="Q48" s="4"/>
      <c r="R48" s="4"/>
      <c r="S48" s="9" t="s">
        <v>185</v>
      </c>
      <c r="Y48" s="4"/>
      <c r="Z48" s="4"/>
      <c r="AA48" s="4"/>
      <c r="AB48" s="4"/>
      <c r="AC48" s="4"/>
      <c r="AD48" s="4"/>
      <c r="AE48" s="4"/>
      <c r="AF48" s="4"/>
      <c r="AG48" s="4"/>
      <c r="AH48" s="4"/>
      <c r="AI48" s="4"/>
      <c r="AJ48" s="4"/>
      <c r="AK48" s="50"/>
      <c r="AL48" s="50"/>
      <c r="AM48" s="50"/>
      <c r="AN48" s="50"/>
      <c r="AO48" s="50"/>
      <c r="AP48" s="50"/>
      <c r="AQ48" s="50"/>
      <c r="AR48" s="25"/>
      <c r="AU48" s="10"/>
      <c r="AV48" s="10"/>
    </row>
    <row r="49" spans="1:46" ht="13.5" customHeight="1" x14ac:dyDescent="0.2">
      <c r="A49" s="24"/>
      <c r="C49" s="673"/>
      <c r="D49" s="673"/>
      <c r="E49" s="673"/>
      <c r="F49" s="673"/>
      <c r="G49" s="1" t="s">
        <v>2</v>
      </c>
      <c r="H49" s="3"/>
      <c r="I49" s="4"/>
      <c r="J49" s="4"/>
      <c r="K49" s="4"/>
      <c r="L49" s="4"/>
      <c r="M49" s="4"/>
      <c r="N49" s="4"/>
      <c r="O49" s="4"/>
      <c r="P49" s="4"/>
      <c r="Q49" s="4"/>
      <c r="R49" s="4"/>
      <c r="T49" s="563"/>
      <c r="U49" s="563"/>
      <c r="V49" s="563"/>
      <c r="W49" s="563"/>
      <c r="X49" s="563"/>
      <c r="Y49" s="4"/>
      <c r="Z49" s="4"/>
      <c r="AA49" s="4"/>
      <c r="AB49" s="4"/>
      <c r="AC49" s="4"/>
      <c r="AD49" s="4"/>
      <c r="AE49" s="4"/>
      <c r="AF49" s="4"/>
      <c r="AG49" s="4"/>
      <c r="AH49" s="4"/>
      <c r="AI49" s="4"/>
      <c r="AJ49" s="4"/>
      <c r="AK49" s="50"/>
      <c r="AL49" s="50"/>
      <c r="AM49" s="50"/>
      <c r="AN49" s="50"/>
      <c r="AO49" s="50"/>
      <c r="AP49" s="50"/>
      <c r="AQ49" s="50"/>
      <c r="AR49" s="25"/>
    </row>
    <row r="50" spans="1:46" ht="13.5" customHeight="1" x14ac:dyDescent="0.2">
      <c r="A50" s="24"/>
      <c r="B50" s="9" t="s">
        <v>142</v>
      </c>
      <c r="C50" s="5"/>
      <c r="H50" s="3"/>
      <c r="I50" s="3"/>
      <c r="J50" s="4"/>
      <c r="K50" s="4"/>
      <c r="L50" s="4"/>
      <c r="M50" s="4"/>
      <c r="O50" s="18"/>
      <c r="P50" s="18"/>
      <c r="Q50" s="4"/>
      <c r="R50" s="4"/>
      <c r="S50" s="5" t="s">
        <v>186</v>
      </c>
      <c r="V50" s="5"/>
      <c r="AO50" s="50"/>
      <c r="AP50" s="50"/>
      <c r="AQ50" s="50"/>
      <c r="AR50" s="25"/>
    </row>
    <row r="51" spans="1:46" ht="13.5" customHeight="1" x14ac:dyDescent="0.2">
      <c r="A51" s="24"/>
      <c r="C51" s="562"/>
      <c r="D51" s="562"/>
      <c r="E51" s="562"/>
      <c r="F51" s="562"/>
      <c r="G51" s="1" t="s">
        <v>13</v>
      </c>
      <c r="H51" s="3"/>
      <c r="I51" s="3"/>
      <c r="J51" s="4"/>
      <c r="K51" s="4"/>
      <c r="L51" s="4"/>
      <c r="M51" s="4"/>
      <c r="O51" s="18"/>
      <c r="P51" s="18"/>
      <c r="Q51" s="4"/>
      <c r="R51" s="4"/>
      <c r="T51" s="563"/>
      <c r="U51" s="563"/>
      <c r="V51" s="563"/>
      <c r="W51" s="563"/>
      <c r="X51" s="563"/>
      <c r="Y51" s="563"/>
      <c r="Z51" s="563"/>
      <c r="AA51" s="563"/>
      <c r="AB51" s="563"/>
      <c r="AC51" s="563"/>
      <c r="AD51" s="563"/>
      <c r="AE51" s="563"/>
      <c r="AF51" s="563"/>
      <c r="AG51" s="563"/>
      <c r="AH51" s="563"/>
      <c r="AI51" s="563"/>
      <c r="AJ51" s="563"/>
      <c r="AK51" s="563"/>
      <c r="AL51" s="563"/>
      <c r="AM51" s="563"/>
      <c r="AN51" s="563"/>
      <c r="AO51" s="563"/>
      <c r="AP51" s="563"/>
      <c r="AQ51" s="563"/>
      <c r="AR51" s="25"/>
    </row>
    <row r="52" spans="1:46" ht="13.5" customHeight="1" x14ac:dyDescent="0.2">
      <c r="A52" s="24"/>
      <c r="B52" s="9" t="s">
        <v>143</v>
      </c>
      <c r="C52" s="5"/>
      <c r="H52" s="3"/>
      <c r="I52" s="3"/>
      <c r="J52" s="4"/>
      <c r="K52" s="4"/>
      <c r="L52" s="4"/>
      <c r="M52" s="4"/>
      <c r="O52" s="18"/>
      <c r="P52" s="18"/>
      <c r="Q52" s="4"/>
      <c r="R52" s="4"/>
      <c r="S52" s="9" t="s">
        <v>187</v>
      </c>
      <c r="T52" s="5"/>
      <c r="U52" s="4"/>
      <c r="V52" s="4"/>
      <c r="W52" s="4"/>
      <c r="AB52" s="5"/>
      <c r="AC52" s="5"/>
      <c r="AD52" s="5"/>
      <c r="AE52" s="9"/>
      <c r="AF52" s="21"/>
      <c r="AK52" s="50"/>
      <c r="AL52" s="50"/>
      <c r="AM52" s="50"/>
      <c r="AN52" s="50"/>
      <c r="AO52" s="50"/>
      <c r="AP52" s="50"/>
      <c r="AQ52" s="50"/>
      <c r="AR52" s="25"/>
    </row>
    <row r="53" spans="1:46" ht="13.5" customHeight="1" x14ac:dyDescent="0.2">
      <c r="A53" s="24"/>
      <c r="C53" s="562"/>
      <c r="D53" s="562"/>
      <c r="E53" s="562"/>
      <c r="F53" s="562"/>
      <c r="G53" s="1" t="s">
        <v>14</v>
      </c>
      <c r="H53" s="3"/>
      <c r="I53" s="3"/>
      <c r="J53" s="4"/>
      <c r="K53" s="4"/>
      <c r="L53" s="4"/>
      <c r="M53" s="4"/>
      <c r="O53" s="18"/>
      <c r="P53" s="18"/>
      <c r="Q53" s="4"/>
      <c r="R53" s="4"/>
      <c r="S53" s="3"/>
      <c r="T53" s="563"/>
      <c r="U53" s="563"/>
      <c r="V53" s="563"/>
      <c r="W53" s="563"/>
      <c r="X53" s="563"/>
      <c r="Y53" s="563"/>
      <c r="Z53" s="563"/>
      <c r="AA53" s="563"/>
      <c r="AB53" s="563"/>
      <c r="AC53" s="563"/>
      <c r="AD53" s="563"/>
      <c r="AE53" s="563"/>
      <c r="AF53" s="563"/>
      <c r="AG53" s="563"/>
      <c r="AH53" s="563"/>
      <c r="AI53" s="563"/>
      <c r="AJ53" s="563"/>
      <c r="AK53" s="563"/>
      <c r="AL53" s="563"/>
      <c r="AM53" s="563"/>
      <c r="AN53" s="563"/>
      <c r="AO53" s="563"/>
      <c r="AP53" s="563"/>
      <c r="AQ53" s="563"/>
      <c r="AR53" s="25"/>
    </row>
    <row r="54" spans="1:46" ht="13.5" customHeight="1" x14ac:dyDescent="0.2">
      <c r="A54" s="24"/>
      <c r="B54" s="70" t="s">
        <v>144</v>
      </c>
      <c r="C54" s="70"/>
      <c r="D54" s="70"/>
      <c r="E54" s="70"/>
      <c r="F54" s="70"/>
      <c r="G54" s="70"/>
      <c r="H54" s="11"/>
      <c r="I54" s="11"/>
      <c r="J54" s="11"/>
      <c r="O54" s="18"/>
      <c r="P54" s="18"/>
      <c r="Q54" s="4"/>
      <c r="R54" s="4"/>
      <c r="S54" s="9" t="s">
        <v>188</v>
      </c>
      <c r="AF54" s="21"/>
      <c r="AG54" s="50"/>
      <c r="AH54" s="50"/>
      <c r="AI54" s="50"/>
      <c r="AJ54" s="50"/>
      <c r="AK54" s="50"/>
      <c r="AL54" s="50"/>
      <c r="AM54" s="50"/>
      <c r="AN54" s="50"/>
      <c r="AO54" s="50"/>
      <c r="AP54" s="50"/>
      <c r="AQ54" s="50"/>
      <c r="AR54" s="25"/>
    </row>
    <row r="55" spans="1:46" ht="13.5" customHeight="1" x14ac:dyDescent="0.2">
      <c r="A55" s="24"/>
      <c r="B55" s="11"/>
      <c r="C55" s="81"/>
      <c r="D55" s="11" t="s">
        <v>21</v>
      </c>
      <c r="E55" s="23" t="s">
        <v>814</v>
      </c>
      <c r="F55" s="564"/>
      <c r="G55" s="564"/>
      <c r="H55" s="564"/>
      <c r="I55" s="564"/>
      <c r="J55" s="11" t="s">
        <v>815</v>
      </c>
      <c r="K55" s="2" t="s">
        <v>816</v>
      </c>
      <c r="L55" s="3"/>
      <c r="M55" s="81"/>
      <c r="N55" s="1" t="s">
        <v>15</v>
      </c>
      <c r="O55" s="18"/>
      <c r="P55" s="18"/>
      <c r="Q55" s="4"/>
      <c r="R55" s="4"/>
      <c r="T55" s="81"/>
      <c r="U55" s="3" t="s">
        <v>47</v>
      </c>
      <c r="AC55" s="81"/>
      <c r="AD55" s="3" t="s">
        <v>49</v>
      </c>
      <c r="AF55" s="21"/>
      <c r="AG55" s="50"/>
      <c r="AH55" s="50"/>
      <c r="AI55" s="50"/>
      <c r="AJ55" s="50"/>
      <c r="AK55" s="50"/>
      <c r="AL55" s="50"/>
      <c r="AM55" s="50"/>
      <c r="AN55" s="50"/>
      <c r="AO55" s="50"/>
      <c r="AP55" s="50"/>
      <c r="AQ55" s="50"/>
      <c r="AR55" s="25"/>
    </row>
    <row r="56" spans="1:46" ht="13.5" customHeight="1" x14ac:dyDescent="0.2">
      <c r="A56" s="24"/>
      <c r="B56" s="70" t="s">
        <v>145</v>
      </c>
      <c r="C56" s="70"/>
      <c r="D56" s="70"/>
      <c r="E56" s="70"/>
      <c r="F56" s="70"/>
      <c r="G56" s="70"/>
      <c r="H56" s="11"/>
      <c r="I56" s="11"/>
      <c r="J56" s="11"/>
      <c r="O56" s="18"/>
      <c r="P56" s="18"/>
      <c r="Q56" s="4"/>
      <c r="R56" s="4"/>
      <c r="T56" s="81"/>
      <c r="U56" s="3" t="s">
        <v>48</v>
      </c>
      <c r="AC56" s="81"/>
      <c r="AD56" s="3" t="s">
        <v>50</v>
      </c>
      <c r="AF56" s="21"/>
      <c r="AG56" s="50"/>
      <c r="AH56" s="50"/>
      <c r="AI56" s="50"/>
      <c r="AJ56" s="50"/>
      <c r="AK56" s="50"/>
      <c r="AL56" s="50"/>
      <c r="AM56" s="50"/>
      <c r="AN56" s="50"/>
      <c r="AO56" s="50"/>
      <c r="AP56" s="50"/>
      <c r="AQ56" s="50"/>
      <c r="AR56" s="25"/>
      <c r="AS56" s="54" t="s">
        <v>817</v>
      </c>
      <c r="AT56" s="51" t="s">
        <v>191</v>
      </c>
    </row>
    <row r="57" spans="1:46" ht="13.5" customHeight="1" x14ac:dyDescent="0.2">
      <c r="A57" s="24"/>
      <c r="B57" s="1"/>
      <c r="C57" s="81"/>
      <c r="D57" s="1" t="s">
        <v>21</v>
      </c>
      <c r="E57" s="2" t="s">
        <v>814</v>
      </c>
      <c r="F57" s="565"/>
      <c r="G57" s="565"/>
      <c r="H57" s="565"/>
      <c r="I57" s="565"/>
      <c r="J57" s="1" t="s">
        <v>815</v>
      </c>
      <c r="K57" s="2" t="s">
        <v>816</v>
      </c>
      <c r="L57" s="3"/>
      <c r="M57" s="81"/>
      <c r="N57" s="1" t="s">
        <v>15</v>
      </c>
      <c r="O57" s="18"/>
      <c r="P57" s="18"/>
      <c r="Q57" s="4"/>
      <c r="R57" s="4"/>
      <c r="T57" s="50"/>
      <c r="U57" s="50"/>
      <c r="V57" s="50"/>
      <c r="W57" s="50"/>
      <c r="X57" s="50"/>
      <c r="Y57" s="50"/>
      <c r="Z57" s="50"/>
      <c r="AA57" s="50"/>
      <c r="AB57" s="50"/>
      <c r="AC57" s="50"/>
      <c r="AD57" s="50"/>
      <c r="AF57" s="21"/>
      <c r="AG57" s="50"/>
      <c r="AH57" s="50"/>
      <c r="AI57" s="50"/>
      <c r="AJ57" s="50"/>
      <c r="AK57" s="50"/>
      <c r="AL57" s="50"/>
      <c r="AM57" s="50"/>
      <c r="AN57" s="50"/>
      <c r="AO57" s="50"/>
      <c r="AP57" s="50"/>
      <c r="AQ57" s="50"/>
      <c r="AR57" s="25"/>
      <c r="AT57" s="52" t="s">
        <v>193</v>
      </c>
    </row>
    <row r="58" spans="1:46" ht="3.75" customHeight="1" x14ac:dyDescent="0.2">
      <c r="A58" s="24"/>
      <c r="AR58" s="25"/>
    </row>
    <row r="59" spans="1:46" ht="13.5" customHeight="1" x14ac:dyDescent="0.2">
      <c r="A59" s="566" t="s">
        <v>226</v>
      </c>
      <c r="B59" s="567"/>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7"/>
      <c r="AR59" s="568"/>
    </row>
    <row r="60" spans="1:46" ht="13.5" customHeight="1" x14ac:dyDescent="0.2">
      <c r="A60" s="24"/>
      <c r="B60" s="84" t="s">
        <v>818</v>
      </c>
      <c r="C60" s="70"/>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25"/>
    </row>
    <row r="61" spans="1:46" ht="13.5" customHeight="1" x14ac:dyDescent="0.2">
      <c r="A61" s="24"/>
      <c r="B61" s="84"/>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N61" s="569"/>
      <c r="AO61" s="569"/>
      <c r="AP61" s="569"/>
      <c r="AQ61" s="569"/>
      <c r="AR61" s="25"/>
    </row>
    <row r="62" spans="1:46" ht="13.5" customHeight="1" x14ac:dyDescent="0.2">
      <c r="A62" s="24"/>
      <c r="B62" s="84" t="s">
        <v>227</v>
      </c>
      <c r="C62" s="70"/>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70"/>
      <c r="AO62" s="11"/>
      <c r="AP62" s="11"/>
      <c r="AQ62" s="11"/>
      <c r="AR62" s="25"/>
      <c r="AS62" s="54" t="s">
        <v>817</v>
      </c>
      <c r="AT62" s="51" t="s">
        <v>819</v>
      </c>
    </row>
    <row r="63" spans="1:46" ht="13.5" customHeight="1" x14ac:dyDescent="0.2">
      <c r="A63" s="24"/>
      <c r="B63" s="71"/>
      <c r="C63" s="81"/>
      <c r="D63" s="570" t="s">
        <v>194</v>
      </c>
      <c r="E63" s="571"/>
      <c r="F63" s="571"/>
      <c r="G63" s="571"/>
      <c r="H63" s="571"/>
      <c r="I63" s="571"/>
      <c r="J63" s="571"/>
      <c r="K63" s="571"/>
      <c r="L63" s="572"/>
      <c r="M63" s="81"/>
      <c r="N63" s="570" t="s">
        <v>74</v>
      </c>
      <c r="O63" s="571"/>
      <c r="P63" s="571"/>
      <c r="Q63" s="571"/>
      <c r="R63" s="571"/>
      <c r="S63" s="571"/>
      <c r="T63" s="571"/>
      <c r="U63" s="571"/>
      <c r="V63" s="572"/>
      <c r="W63" s="81"/>
      <c r="X63" s="570" t="s">
        <v>195</v>
      </c>
      <c r="Y63" s="571"/>
      <c r="Z63" s="571"/>
      <c r="AA63" s="571"/>
      <c r="AB63" s="572"/>
      <c r="AC63" s="81"/>
      <c r="AD63" s="570" t="s">
        <v>75</v>
      </c>
      <c r="AE63" s="571"/>
      <c r="AF63" s="571"/>
      <c r="AG63" s="652"/>
      <c r="AH63" s="652"/>
      <c r="AI63" s="652"/>
      <c r="AJ63" s="652"/>
      <c r="AK63" s="652"/>
      <c r="AL63" s="652"/>
      <c r="AM63" s="652"/>
      <c r="AN63" s="71" t="s">
        <v>820</v>
      </c>
      <c r="AO63" s="11"/>
      <c r="AP63" s="11"/>
      <c r="AQ63" s="11"/>
      <c r="AR63" s="25"/>
      <c r="AT63" s="52" t="s">
        <v>157</v>
      </c>
    </row>
    <row r="64" spans="1:46" s="6" customFormat="1" ht="13.5" customHeight="1" x14ac:dyDescent="0.2">
      <c r="A64" s="24"/>
      <c r="B64" s="84" t="s">
        <v>1171</v>
      </c>
      <c r="C64" s="7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72"/>
      <c r="AO64" s="72"/>
      <c r="AP64" s="85"/>
      <c r="AQ64" s="11"/>
      <c r="AR64" s="33"/>
      <c r="AS64" s="54" t="s">
        <v>817</v>
      </c>
      <c r="AT64" s="51" t="s">
        <v>229</v>
      </c>
    </row>
    <row r="65" spans="1:46" s="6" customFormat="1" ht="9.65" customHeight="1" x14ac:dyDescent="0.2">
      <c r="A65" s="24"/>
      <c r="B65" s="3"/>
      <c r="C65" s="573"/>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c r="AP65" s="574"/>
      <c r="AQ65" s="575"/>
      <c r="AR65" s="34"/>
      <c r="AS65" s="55"/>
      <c r="AT65" s="52" t="s">
        <v>157</v>
      </c>
    </row>
    <row r="66" spans="1:46" s="6" customFormat="1" ht="8.15" customHeight="1" x14ac:dyDescent="0.2">
      <c r="A66" s="24"/>
      <c r="B66" s="3"/>
      <c r="C66" s="576"/>
      <c r="D66" s="577"/>
      <c r="E66" s="577"/>
      <c r="F66" s="577"/>
      <c r="G66" s="577"/>
      <c r="H66" s="577"/>
      <c r="I66" s="577"/>
      <c r="J66" s="577"/>
      <c r="K66" s="577"/>
      <c r="L66" s="577"/>
      <c r="M66" s="577"/>
      <c r="N66" s="577"/>
      <c r="O66" s="577"/>
      <c r="P66" s="577"/>
      <c r="Q66" s="577"/>
      <c r="R66" s="577"/>
      <c r="S66" s="577"/>
      <c r="T66" s="577"/>
      <c r="U66" s="577"/>
      <c r="V66" s="577"/>
      <c r="W66" s="577"/>
      <c r="X66" s="577"/>
      <c r="Y66" s="577"/>
      <c r="Z66" s="577"/>
      <c r="AA66" s="577"/>
      <c r="AB66" s="577"/>
      <c r="AC66" s="577"/>
      <c r="AD66" s="577"/>
      <c r="AE66" s="577"/>
      <c r="AF66" s="577"/>
      <c r="AG66" s="577"/>
      <c r="AH66" s="577"/>
      <c r="AI66" s="577"/>
      <c r="AJ66" s="577"/>
      <c r="AK66" s="577"/>
      <c r="AL66" s="577"/>
      <c r="AM66" s="577"/>
      <c r="AN66" s="577"/>
      <c r="AO66" s="577"/>
      <c r="AP66" s="577"/>
      <c r="AQ66" s="578"/>
      <c r="AR66" s="34"/>
      <c r="AS66" s="78"/>
      <c r="AT66" s="75"/>
    </row>
    <row r="67" spans="1:46" s="6" customFormat="1" ht="13.5" customHeight="1" x14ac:dyDescent="0.2">
      <c r="A67" s="24"/>
      <c r="B67" s="3"/>
      <c r="C67" s="576"/>
      <c r="D67" s="577"/>
      <c r="E67" s="577"/>
      <c r="F67" s="577"/>
      <c r="G67" s="577"/>
      <c r="H67" s="577"/>
      <c r="I67" s="577"/>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7"/>
      <c r="AG67" s="577"/>
      <c r="AH67" s="577"/>
      <c r="AI67" s="577"/>
      <c r="AJ67" s="577"/>
      <c r="AK67" s="577"/>
      <c r="AL67" s="577"/>
      <c r="AM67" s="577"/>
      <c r="AN67" s="577"/>
      <c r="AO67" s="577"/>
      <c r="AP67" s="577"/>
      <c r="AQ67" s="578"/>
      <c r="AR67" s="34"/>
      <c r="AS67" s="78"/>
      <c r="AT67" s="75"/>
    </row>
    <row r="68" spans="1:46" s="6" customFormat="1" ht="13.5" customHeight="1" x14ac:dyDescent="0.2">
      <c r="A68" s="24"/>
      <c r="B68" s="3"/>
      <c r="C68" s="576"/>
      <c r="D68" s="577"/>
      <c r="E68" s="577"/>
      <c r="F68" s="577"/>
      <c r="G68" s="577"/>
      <c r="H68" s="577"/>
      <c r="I68" s="577"/>
      <c r="J68" s="577"/>
      <c r="K68" s="577"/>
      <c r="L68" s="577"/>
      <c r="M68" s="577"/>
      <c r="N68" s="577"/>
      <c r="O68" s="577"/>
      <c r="P68" s="577"/>
      <c r="Q68" s="577"/>
      <c r="R68" s="577"/>
      <c r="S68" s="577"/>
      <c r="T68" s="577"/>
      <c r="U68" s="577"/>
      <c r="V68" s="577"/>
      <c r="W68" s="577"/>
      <c r="X68" s="577"/>
      <c r="Y68" s="577"/>
      <c r="Z68" s="577"/>
      <c r="AA68" s="577"/>
      <c r="AB68" s="577"/>
      <c r="AC68" s="577"/>
      <c r="AD68" s="577"/>
      <c r="AE68" s="577"/>
      <c r="AF68" s="577"/>
      <c r="AG68" s="577"/>
      <c r="AH68" s="577"/>
      <c r="AI68" s="577"/>
      <c r="AJ68" s="577"/>
      <c r="AK68" s="577"/>
      <c r="AL68" s="577"/>
      <c r="AM68" s="577"/>
      <c r="AN68" s="577"/>
      <c r="AO68" s="577"/>
      <c r="AP68" s="577"/>
      <c r="AQ68" s="578"/>
      <c r="AR68" s="34"/>
      <c r="AS68" s="54"/>
      <c r="AT68" s="51"/>
    </row>
    <row r="69" spans="1:46" s="6" customFormat="1" ht="13.5" customHeight="1" x14ac:dyDescent="0.2">
      <c r="A69" s="24"/>
      <c r="B69" s="3"/>
      <c r="C69" s="576"/>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577"/>
      <c r="AJ69" s="577"/>
      <c r="AK69" s="577"/>
      <c r="AL69" s="577"/>
      <c r="AM69" s="577"/>
      <c r="AN69" s="577"/>
      <c r="AO69" s="577"/>
      <c r="AP69" s="577"/>
      <c r="AQ69" s="578"/>
      <c r="AR69" s="34"/>
      <c r="AS69" s="54"/>
      <c r="AT69" s="51"/>
    </row>
    <row r="70" spans="1:46" s="6" customFormat="1" ht="13.5" customHeight="1" x14ac:dyDescent="0.2">
      <c r="A70" s="24"/>
      <c r="B70" s="3"/>
      <c r="C70" s="576"/>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c r="AI70" s="577"/>
      <c r="AJ70" s="577"/>
      <c r="AK70" s="577"/>
      <c r="AL70" s="577"/>
      <c r="AM70" s="577"/>
      <c r="AN70" s="577"/>
      <c r="AO70" s="577"/>
      <c r="AP70" s="577"/>
      <c r="AQ70" s="578"/>
      <c r="AR70" s="34"/>
      <c r="AS70" s="54"/>
      <c r="AT70" s="51"/>
    </row>
    <row r="71" spans="1:46" s="6" customFormat="1" ht="13.5" customHeight="1" x14ac:dyDescent="0.2">
      <c r="A71" s="24"/>
      <c r="B71" s="3"/>
      <c r="C71" s="579"/>
      <c r="D71" s="580"/>
      <c r="E71" s="580"/>
      <c r="F71" s="580"/>
      <c r="G71" s="580"/>
      <c r="H71" s="580"/>
      <c r="I71" s="580"/>
      <c r="J71" s="580"/>
      <c r="K71" s="580"/>
      <c r="L71" s="580"/>
      <c r="M71" s="580"/>
      <c r="N71" s="580"/>
      <c r="O71" s="580"/>
      <c r="P71" s="580"/>
      <c r="Q71" s="580"/>
      <c r="R71" s="580"/>
      <c r="S71" s="580"/>
      <c r="T71" s="580"/>
      <c r="U71" s="580"/>
      <c r="V71" s="580"/>
      <c r="W71" s="580"/>
      <c r="X71" s="580"/>
      <c r="Y71" s="580"/>
      <c r="Z71" s="580"/>
      <c r="AA71" s="580"/>
      <c r="AB71" s="580"/>
      <c r="AC71" s="580"/>
      <c r="AD71" s="580"/>
      <c r="AE71" s="580"/>
      <c r="AF71" s="580"/>
      <c r="AG71" s="580"/>
      <c r="AH71" s="580"/>
      <c r="AI71" s="580"/>
      <c r="AJ71" s="580"/>
      <c r="AK71" s="580"/>
      <c r="AL71" s="580"/>
      <c r="AM71" s="580"/>
      <c r="AN71" s="580"/>
      <c r="AO71" s="580"/>
      <c r="AP71" s="580"/>
      <c r="AQ71" s="581"/>
      <c r="AR71" s="34"/>
      <c r="AS71" s="55"/>
      <c r="AT71" s="52"/>
    </row>
    <row r="72" spans="1:46" s="6" customFormat="1" ht="6" customHeight="1" x14ac:dyDescent="0.2">
      <c r="A72" s="62"/>
      <c r="B72" s="73"/>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63"/>
      <c r="AS72" s="55"/>
      <c r="AT72" s="52"/>
    </row>
    <row r="73" spans="1:46" s="6" customFormat="1" ht="6" customHeight="1" x14ac:dyDescent="0.2">
      <c r="A73" s="36"/>
      <c r="B73" s="64"/>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65"/>
      <c r="AP73" s="65"/>
      <c r="AQ73" s="65"/>
      <c r="AR73" s="66"/>
      <c r="AS73" s="54"/>
      <c r="AT73" s="51"/>
    </row>
    <row r="74" spans="1:46" ht="13.5" customHeight="1" x14ac:dyDescent="0.2">
      <c r="A74" s="582" t="s">
        <v>146</v>
      </c>
      <c r="B74" s="583"/>
      <c r="C74" s="583"/>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583"/>
      <c r="AB74" s="583"/>
      <c r="AC74" s="583"/>
      <c r="AD74" s="583"/>
      <c r="AE74" s="583"/>
      <c r="AF74" s="583"/>
      <c r="AG74" s="583"/>
      <c r="AH74" s="583"/>
      <c r="AI74" s="583"/>
      <c r="AJ74" s="583"/>
      <c r="AK74" s="583"/>
      <c r="AL74" s="583"/>
      <c r="AM74" s="583"/>
      <c r="AN74" s="583"/>
      <c r="AO74" s="583"/>
      <c r="AP74" s="583"/>
      <c r="AQ74" s="583"/>
      <c r="AR74" s="584"/>
    </row>
    <row r="75" spans="1:46" ht="13.5" customHeight="1" x14ac:dyDescent="0.2">
      <c r="A75" s="24"/>
      <c r="B75" s="9" t="s">
        <v>821</v>
      </c>
      <c r="C75" s="5" t="s">
        <v>24</v>
      </c>
      <c r="AO75" s="22"/>
      <c r="AP75" s="22"/>
      <c r="AQ75" s="22"/>
      <c r="AR75" s="34"/>
      <c r="AS75" s="54"/>
      <c r="AT75" s="51"/>
    </row>
    <row r="76" spans="1:46" ht="13.5" customHeight="1" x14ac:dyDescent="0.2">
      <c r="A76" s="24"/>
      <c r="C76" s="81"/>
      <c r="D76" s="1" t="s">
        <v>32</v>
      </c>
      <c r="L76" s="1" t="s">
        <v>44</v>
      </c>
      <c r="R76" s="81"/>
      <c r="S76" s="1" t="s">
        <v>822</v>
      </c>
      <c r="W76" s="81"/>
      <c r="X76" s="1" t="s">
        <v>823</v>
      </c>
      <c r="AB76" s="81"/>
      <c r="AC76" s="1" t="s">
        <v>824</v>
      </c>
      <c r="AG76" s="81"/>
      <c r="AH76" s="1" t="s">
        <v>825</v>
      </c>
      <c r="AK76" s="81"/>
      <c r="AL76" s="1" t="s">
        <v>33</v>
      </c>
      <c r="AO76" s="22"/>
      <c r="AP76" s="22"/>
      <c r="AQ76" s="22"/>
      <c r="AR76" s="34"/>
      <c r="AS76" s="54"/>
      <c r="AT76" s="51"/>
    </row>
    <row r="77" spans="1:46" ht="13.5" customHeight="1" x14ac:dyDescent="0.2">
      <c r="A77" s="24"/>
      <c r="C77" s="16"/>
      <c r="L77" s="1" t="s">
        <v>45</v>
      </c>
      <c r="R77" s="350"/>
      <c r="S77" s="350"/>
      <c r="T77" s="613"/>
      <c r="U77" s="613"/>
      <c r="V77" s="613"/>
      <c r="W77" s="613"/>
      <c r="X77" s="613"/>
      <c r="Y77" s="613"/>
      <c r="Z77" s="1" t="s">
        <v>1030</v>
      </c>
      <c r="AO77" s="22"/>
      <c r="AP77" s="22"/>
      <c r="AQ77" s="22"/>
      <c r="AR77" s="34"/>
    </row>
    <row r="78" spans="1:46" ht="5.15" customHeight="1" x14ac:dyDescent="0.2">
      <c r="A78" s="24"/>
      <c r="C78" s="16"/>
      <c r="R78" s="349"/>
      <c r="S78" s="349"/>
      <c r="T78" s="349"/>
      <c r="U78" s="349"/>
      <c r="AO78" s="22"/>
      <c r="AP78" s="22"/>
      <c r="AQ78" s="22"/>
      <c r="AR78" s="34"/>
    </row>
    <row r="79" spans="1:46" ht="13.5" customHeight="1" x14ac:dyDescent="0.2">
      <c r="A79" s="24"/>
      <c r="C79" s="15" t="s">
        <v>1361</v>
      </c>
      <c r="R79" s="349"/>
      <c r="S79" s="349"/>
      <c r="T79" s="349"/>
      <c r="U79" s="349"/>
      <c r="AO79" s="22"/>
      <c r="AP79" s="22"/>
      <c r="AQ79" s="22"/>
      <c r="AR79" s="34"/>
    </row>
    <row r="80" spans="1:46" x14ac:dyDescent="0.2">
      <c r="A80" s="24"/>
      <c r="B80" s="71"/>
      <c r="C80" s="614" t="s">
        <v>1362</v>
      </c>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615"/>
      <c r="AK80" s="615"/>
      <c r="AL80" s="615"/>
      <c r="AM80" s="615"/>
      <c r="AN80" s="615"/>
      <c r="AO80" s="615"/>
      <c r="AP80" s="615"/>
      <c r="AQ80" s="616"/>
      <c r="AR80" s="31"/>
    </row>
    <row r="81" spans="1:53" x14ac:dyDescent="0.2">
      <c r="A81" s="24"/>
      <c r="B81" s="71"/>
      <c r="C81" s="617"/>
      <c r="D81" s="618"/>
      <c r="E81" s="618"/>
      <c r="F81" s="618"/>
      <c r="G81" s="618"/>
      <c r="H81" s="618"/>
      <c r="I81" s="618"/>
      <c r="J81" s="618"/>
      <c r="K81" s="618"/>
      <c r="L81" s="618"/>
      <c r="M81" s="618"/>
      <c r="N81" s="618"/>
      <c r="O81" s="618"/>
      <c r="P81" s="618"/>
      <c r="Q81" s="618"/>
      <c r="R81" s="618"/>
      <c r="S81" s="618"/>
      <c r="T81" s="618"/>
      <c r="U81" s="618"/>
      <c r="V81" s="618"/>
      <c r="W81" s="618"/>
      <c r="X81" s="618"/>
      <c r="Y81" s="618"/>
      <c r="Z81" s="618"/>
      <c r="AA81" s="618"/>
      <c r="AB81" s="618"/>
      <c r="AC81" s="618"/>
      <c r="AD81" s="618"/>
      <c r="AE81" s="618"/>
      <c r="AF81" s="618"/>
      <c r="AG81" s="618"/>
      <c r="AH81" s="618"/>
      <c r="AI81" s="618"/>
      <c r="AJ81" s="618"/>
      <c r="AK81" s="618"/>
      <c r="AL81" s="618"/>
      <c r="AM81" s="618"/>
      <c r="AN81" s="618"/>
      <c r="AO81" s="618"/>
      <c r="AP81" s="618"/>
      <c r="AQ81" s="619"/>
      <c r="AR81" s="31"/>
    </row>
    <row r="82" spans="1:53" ht="19.5" customHeight="1" x14ac:dyDescent="0.2">
      <c r="A82" s="24"/>
      <c r="B82" s="71"/>
      <c r="C82" s="620"/>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21"/>
      <c r="AK82" s="621"/>
      <c r="AL82" s="621"/>
      <c r="AM82" s="621"/>
      <c r="AN82" s="621"/>
      <c r="AO82" s="621"/>
      <c r="AP82" s="621"/>
      <c r="AQ82" s="622"/>
      <c r="AR82" s="31"/>
    </row>
    <row r="83" spans="1:53" ht="13.5" customHeight="1" x14ac:dyDescent="0.2">
      <c r="A83" s="24"/>
      <c r="C83" s="16"/>
      <c r="Q83" s="242"/>
      <c r="R83" s="237"/>
      <c r="S83" s="237"/>
      <c r="T83" s="237"/>
      <c r="U83" s="237"/>
      <c r="AO83" s="22"/>
      <c r="AP83" s="22"/>
      <c r="AQ83" s="22"/>
      <c r="AR83" s="34"/>
    </row>
    <row r="84" spans="1:53" ht="13.5" customHeight="1" x14ac:dyDescent="0.2">
      <c r="A84" s="24"/>
      <c r="C84" s="81"/>
      <c r="D84" s="1" t="s">
        <v>729</v>
      </c>
      <c r="L84" s="1" t="s">
        <v>730</v>
      </c>
      <c r="R84" s="237"/>
      <c r="S84" s="613"/>
      <c r="T84" s="613"/>
      <c r="U84" s="613"/>
      <c r="V84" s="613"/>
      <c r="W84" s="613"/>
      <c r="Y84" s="1" t="s">
        <v>826</v>
      </c>
      <c r="AO84" s="22"/>
      <c r="AP84" s="22"/>
      <c r="AQ84" s="22"/>
      <c r="AR84" s="34"/>
    </row>
    <row r="85" spans="1:53" ht="13.5" customHeight="1" x14ac:dyDescent="0.2">
      <c r="A85" s="24"/>
      <c r="C85" s="16"/>
      <c r="R85" s="237"/>
      <c r="S85" s="237"/>
      <c r="T85" s="237"/>
      <c r="U85" s="237"/>
      <c r="AO85" s="22"/>
      <c r="AP85" s="22"/>
      <c r="AQ85" s="22"/>
      <c r="AR85" s="34"/>
    </row>
    <row r="86" spans="1:53" ht="13.5" customHeight="1" x14ac:dyDescent="0.2">
      <c r="A86" s="24"/>
      <c r="B86" s="9" t="s">
        <v>827</v>
      </c>
      <c r="C86" s="5" t="s">
        <v>147</v>
      </c>
      <c r="AN86" s="29"/>
      <c r="AO86" s="29"/>
      <c r="AP86" s="15"/>
      <c r="AQ86" s="15"/>
      <c r="AR86" s="25"/>
      <c r="AS86" s="54"/>
      <c r="AT86" s="51"/>
    </row>
    <row r="87" spans="1:53" ht="13.5" customHeight="1" x14ac:dyDescent="0.2">
      <c r="A87" s="24"/>
      <c r="B87" s="9"/>
      <c r="C87" s="585" t="s">
        <v>131</v>
      </c>
      <c r="D87" s="586"/>
      <c r="E87" s="586"/>
      <c r="F87" s="586"/>
      <c r="G87" s="586"/>
      <c r="H87" s="586"/>
      <c r="I87" s="587"/>
      <c r="J87" s="588" t="s">
        <v>34</v>
      </c>
      <c r="K87" s="588"/>
      <c r="L87" s="588" t="s">
        <v>35</v>
      </c>
      <c r="M87" s="588"/>
      <c r="N87" s="588"/>
      <c r="O87" s="588"/>
      <c r="P87" s="588"/>
      <c r="Q87" s="588"/>
      <c r="R87" s="588"/>
      <c r="S87" s="588"/>
      <c r="T87" s="588"/>
      <c r="U87" s="588"/>
      <c r="V87" s="588"/>
      <c r="W87" s="588"/>
      <c r="X87" s="588"/>
      <c r="Y87" s="588"/>
      <c r="Z87" s="588"/>
      <c r="AA87" s="588"/>
      <c r="AB87" s="589" t="s">
        <v>36</v>
      </c>
      <c r="AC87" s="589"/>
      <c r="AD87" s="589"/>
      <c r="AE87" s="590" t="s">
        <v>1070</v>
      </c>
      <c r="AF87" s="591"/>
      <c r="AG87" s="591"/>
      <c r="AH87" s="592" t="s">
        <v>183</v>
      </c>
      <c r="AI87" s="593"/>
      <c r="AJ87" s="598" t="s">
        <v>184</v>
      </c>
      <c r="AK87" s="599"/>
      <c r="AL87" s="604" t="s">
        <v>46</v>
      </c>
      <c r="AM87" s="605"/>
      <c r="AN87" s="606"/>
      <c r="AO87" s="29"/>
      <c r="AP87" s="15"/>
      <c r="AQ87" s="15"/>
      <c r="AR87" s="25"/>
      <c r="AS87" s="54" t="s">
        <v>828</v>
      </c>
      <c r="AT87" s="51" t="s">
        <v>198</v>
      </c>
    </row>
    <row r="88" spans="1:53" ht="13.5" customHeight="1" x14ac:dyDescent="0.2">
      <c r="A88" s="24"/>
      <c r="B88" s="9"/>
      <c r="C88" s="585"/>
      <c r="D88" s="586"/>
      <c r="E88" s="586"/>
      <c r="F88" s="586"/>
      <c r="G88" s="586"/>
      <c r="H88" s="586"/>
      <c r="I88" s="587"/>
      <c r="J88" s="588"/>
      <c r="K88" s="588"/>
      <c r="L88" s="588" t="s">
        <v>731</v>
      </c>
      <c r="M88" s="588"/>
      <c r="N88" s="588"/>
      <c r="O88" s="588"/>
      <c r="P88" s="588"/>
      <c r="Q88" s="588"/>
      <c r="R88" s="588"/>
      <c r="S88" s="588"/>
      <c r="T88" s="588" t="s">
        <v>58</v>
      </c>
      <c r="U88" s="588"/>
      <c r="V88" s="588"/>
      <c r="W88" s="588"/>
      <c r="X88" s="588"/>
      <c r="Y88" s="588"/>
      <c r="Z88" s="588"/>
      <c r="AA88" s="588"/>
      <c r="AB88" s="589"/>
      <c r="AC88" s="589"/>
      <c r="AD88" s="589"/>
      <c r="AE88" s="591"/>
      <c r="AF88" s="591"/>
      <c r="AG88" s="591"/>
      <c r="AH88" s="594"/>
      <c r="AI88" s="595"/>
      <c r="AJ88" s="600"/>
      <c r="AK88" s="601"/>
      <c r="AL88" s="607"/>
      <c r="AM88" s="608"/>
      <c r="AN88" s="609"/>
      <c r="AR88" s="25"/>
      <c r="AT88" s="52" t="s">
        <v>157</v>
      </c>
    </row>
    <row r="89" spans="1:53" ht="13.5" customHeight="1" x14ac:dyDescent="0.2">
      <c r="A89" s="24"/>
      <c r="B89" s="9"/>
      <c r="C89" s="585"/>
      <c r="D89" s="586"/>
      <c r="E89" s="586"/>
      <c r="F89" s="586"/>
      <c r="G89" s="586"/>
      <c r="H89" s="586"/>
      <c r="I89" s="587"/>
      <c r="J89" s="588"/>
      <c r="K89" s="588"/>
      <c r="L89" s="588" t="s">
        <v>2</v>
      </c>
      <c r="M89" s="588"/>
      <c r="N89" s="588"/>
      <c r="O89" s="588"/>
      <c r="P89" s="588" t="s">
        <v>1</v>
      </c>
      <c r="Q89" s="588"/>
      <c r="R89" s="588" t="s">
        <v>0</v>
      </c>
      <c r="S89" s="588"/>
      <c r="T89" s="588" t="s">
        <v>2</v>
      </c>
      <c r="U89" s="588"/>
      <c r="V89" s="588"/>
      <c r="W89" s="588"/>
      <c r="X89" s="588" t="s">
        <v>1</v>
      </c>
      <c r="Y89" s="588"/>
      <c r="Z89" s="588" t="s">
        <v>0</v>
      </c>
      <c r="AA89" s="588"/>
      <c r="AB89" s="589"/>
      <c r="AC89" s="589"/>
      <c r="AD89" s="589"/>
      <c r="AE89" s="591"/>
      <c r="AF89" s="591"/>
      <c r="AG89" s="591"/>
      <c r="AH89" s="596"/>
      <c r="AI89" s="597"/>
      <c r="AJ89" s="602"/>
      <c r="AK89" s="603"/>
      <c r="AL89" s="610"/>
      <c r="AM89" s="611"/>
      <c r="AN89" s="612"/>
      <c r="AR89" s="25"/>
      <c r="AS89" s="54" t="s">
        <v>829</v>
      </c>
      <c r="AT89" s="51" t="s">
        <v>199</v>
      </c>
    </row>
    <row r="90" spans="1:53" ht="13.5" customHeight="1" x14ac:dyDescent="0.2">
      <c r="A90" s="24"/>
      <c r="B90" s="9"/>
      <c r="C90" s="626"/>
      <c r="D90" s="627"/>
      <c r="E90" s="627"/>
      <c r="F90" s="627"/>
      <c r="G90" s="627"/>
      <c r="H90" s="627"/>
      <c r="I90" s="628"/>
      <c r="J90" s="629"/>
      <c r="K90" s="629"/>
      <c r="L90" s="549"/>
      <c r="M90" s="549"/>
      <c r="N90" s="549"/>
      <c r="O90" s="549"/>
      <c r="P90" s="629"/>
      <c r="Q90" s="629"/>
      <c r="R90" s="629"/>
      <c r="S90" s="629"/>
      <c r="T90" s="549"/>
      <c r="U90" s="549"/>
      <c r="V90" s="549"/>
      <c r="W90" s="549"/>
      <c r="X90" s="629"/>
      <c r="Y90" s="629"/>
      <c r="Z90" s="629"/>
      <c r="AA90" s="629"/>
      <c r="AB90" s="589" t="str">
        <f>IF(OR(L90=0,P90=0,R90=0,T90=0,X90=0,Z90=0),"",(DATE(T90,X90,Z90)-DATE(L90,P90,R90))+1)</f>
        <v/>
      </c>
      <c r="AC90" s="589"/>
      <c r="AD90" s="589"/>
      <c r="AE90" s="629"/>
      <c r="AF90" s="629"/>
      <c r="AG90" s="629"/>
      <c r="AH90" s="630"/>
      <c r="AI90" s="631"/>
      <c r="AJ90" s="630"/>
      <c r="AK90" s="631"/>
      <c r="AL90" s="623"/>
      <c r="AM90" s="624"/>
      <c r="AN90" s="625"/>
      <c r="AR90" s="25"/>
      <c r="AT90" s="52" t="s">
        <v>158</v>
      </c>
    </row>
    <row r="91" spans="1:53" ht="13.5" customHeight="1" x14ac:dyDescent="0.2">
      <c r="A91" s="24"/>
      <c r="B91" s="9"/>
      <c r="C91" s="626"/>
      <c r="D91" s="627"/>
      <c r="E91" s="627"/>
      <c r="F91" s="627"/>
      <c r="G91" s="627"/>
      <c r="H91" s="627"/>
      <c r="I91" s="628"/>
      <c r="J91" s="629"/>
      <c r="K91" s="629"/>
      <c r="L91" s="549"/>
      <c r="M91" s="549"/>
      <c r="N91" s="549"/>
      <c r="O91" s="549"/>
      <c r="P91" s="629"/>
      <c r="Q91" s="629"/>
      <c r="R91" s="629"/>
      <c r="S91" s="629"/>
      <c r="T91" s="549"/>
      <c r="U91" s="549"/>
      <c r="V91" s="549"/>
      <c r="W91" s="549"/>
      <c r="X91" s="629"/>
      <c r="Y91" s="629"/>
      <c r="Z91" s="629"/>
      <c r="AA91" s="629"/>
      <c r="AB91" s="589" t="str">
        <f t="shared" ref="AB91:AB92" si="0">IF(OR(L91=0,P91=0,R91=0,T91=0,X91=0,Z91=0),"",(DATE(T91,X91,Z91)-DATE(L91,P91,R91))+1)</f>
        <v/>
      </c>
      <c r="AC91" s="589"/>
      <c r="AD91" s="589"/>
      <c r="AE91" s="629"/>
      <c r="AF91" s="629"/>
      <c r="AG91" s="629"/>
      <c r="AH91" s="630"/>
      <c r="AI91" s="631"/>
      <c r="AJ91" s="630"/>
      <c r="AK91" s="631"/>
      <c r="AL91" s="623"/>
      <c r="AM91" s="624"/>
      <c r="AN91" s="625"/>
      <c r="AO91" s="29"/>
      <c r="AP91" s="15"/>
      <c r="AQ91" s="15"/>
      <c r="AR91" s="25"/>
      <c r="AS91" s="54" t="s">
        <v>829</v>
      </c>
      <c r="AT91" s="51" t="s">
        <v>200</v>
      </c>
    </row>
    <row r="92" spans="1:53" ht="13.5" customHeight="1" x14ac:dyDescent="0.2">
      <c r="A92" s="24"/>
      <c r="B92" s="9"/>
      <c r="C92" s="626"/>
      <c r="D92" s="627"/>
      <c r="E92" s="627"/>
      <c r="F92" s="627"/>
      <c r="G92" s="627"/>
      <c r="H92" s="627"/>
      <c r="I92" s="628"/>
      <c r="J92" s="629"/>
      <c r="K92" s="629"/>
      <c r="L92" s="549"/>
      <c r="M92" s="549"/>
      <c r="N92" s="549"/>
      <c r="O92" s="549"/>
      <c r="P92" s="629"/>
      <c r="Q92" s="629"/>
      <c r="R92" s="629"/>
      <c r="S92" s="629"/>
      <c r="T92" s="549"/>
      <c r="U92" s="549"/>
      <c r="V92" s="549"/>
      <c r="W92" s="549"/>
      <c r="X92" s="629"/>
      <c r="Y92" s="629"/>
      <c r="Z92" s="629"/>
      <c r="AA92" s="629"/>
      <c r="AB92" s="589" t="str">
        <f t="shared" si="0"/>
        <v/>
      </c>
      <c r="AC92" s="589"/>
      <c r="AD92" s="589"/>
      <c r="AE92" s="629"/>
      <c r="AF92" s="629"/>
      <c r="AG92" s="629"/>
      <c r="AH92" s="630"/>
      <c r="AI92" s="631"/>
      <c r="AJ92" s="630"/>
      <c r="AK92" s="631"/>
      <c r="AL92" s="623"/>
      <c r="AM92" s="624"/>
      <c r="AN92" s="625"/>
      <c r="AO92" s="29"/>
      <c r="AP92" s="15"/>
      <c r="AQ92" s="15"/>
      <c r="AR92" s="25"/>
      <c r="AT92" s="52" t="s">
        <v>158</v>
      </c>
      <c r="BA92" s="1" t="s">
        <v>1000</v>
      </c>
    </row>
    <row r="93" spans="1:53" x14ac:dyDescent="0.2">
      <c r="A93" s="24"/>
      <c r="B93" s="71"/>
      <c r="C93" s="85" t="s">
        <v>1349</v>
      </c>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N93" s="11"/>
      <c r="AO93" s="11"/>
      <c r="AP93" s="11"/>
      <c r="AQ93" s="11"/>
      <c r="AR93" s="31"/>
      <c r="BA93" s="1" t="s">
        <v>1001</v>
      </c>
    </row>
    <row r="94" spans="1:53" x14ac:dyDescent="0.2">
      <c r="A94" s="24"/>
      <c r="B94" s="71"/>
      <c r="C94" s="85"/>
      <c r="D94" s="11" t="s">
        <v>1350</v>
      </c>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N94" s="11"/>
      <c r="AO94" s="11"/>
      <c r="AP94" s="11"/>
      <c r="AQ94" s="11"/>
      <c r="AR94" s="31"/>
    </row>
    <row r="95" spans="1:53" x14ac:dyDescent="0.2">
      <c r="A95" s="24"/>
      <c r="B95" s="71"/>
      <c r="C95" s="85"/>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N95" s="11"/>
      <c r="AO95" s="11"/>
      <c r="AP95" s="11"/>
      <c r="AQ95" s="11"/>
      <c r="AR95" s="31"/>
    </row>
    <row r="96" spans="1:53" ht="15.5" hidden="1" x14ac:dyDescent="0.2">
      <c r="A96" s="24"/>
      <c r="B96" s="84" t="s">
        <v>5</v>
      </c>
      <c r="C96" s="70" t="s">
        <v>1032</v>
      </c>
      <c r="D96" s="11"/>
      <c r="E96" s="11"/>
      <c r="F96" s="11"/>
      <c r="G96" s="11"/>
      <c r="H96" s="11"/>
      <c r="I96" s="11"/>
      <c r="J96" s="11"/>
      <c r="K96" s="11"/>
      <c r="L96" s="11"/>
      <c r="M96" s="11"/>
      <c r="N96" s="11"/>
      <c r="O96" s="11"/>
      <c r="P96" s="11"/>
      <c r="Q96" s="11"/>
      <c r="R96" s="11"/>
      <c r="S96" s="11"/>
      <c r="T96" s="11"/>
      <c r="U96" s="11"/>
      <c r="V96" s="11"/>
      <c r="W96" s="11"/>
      <c r="X96" s="485"/>
      <c r="Y96" s="11" t="s">
        <v>21</v>
      </c>
      <c r="Z96" s="11"/>
      <c r="AA96" s="11"/>
      <c r="AB96" s="485"/>
      <c r="AC96" s="11" t="s">
        <v>15</v>
      </c>
      <c r="AF96" s="11"/>
      <c r="AG96" s="11"/>
      <c r="AH96" s="11"/>
      <c r="AN96" s="11"/>
      <c r="AO96" s="11"/>
      <c r="AP96" s="11"/>
      <c r="AQ96" s="11"/>
      <c r="AR96" s="31"/>
      <c r="AS96" s="243" t="s">
        <v>52</v>
      </c>
      <c r="AT96" s="51" t="s">
        <v>1031</v>
      </c>
    </row>
    <row r="97" spans="1:46" s="15" customFormat="1" ht="12" hidden="1" x14ac:dyDescent="0.2">
      <c r="A97" s="94"/>
      <c r="B97" s="234"/>
      <c r="C97" s="85" t="s">
        <v>1033</v>
      </c>
      <c r="D97" s="85"/>
      <c r="E97" s="85"/>
      <c r="F97" s="85"/>
      <c r="G97" s="85"/>
      <c r="H97" s="85"/>
      <c r="I97" s="85"/>
      <c r="J97" s="85"/>
      <c r="K97" s="85"/>
      <c r="L97" s="85"/>
      <c r="M97" s="85"/>
      <c r="N97" s="85"/>
      <c r="O97" s="85"/>
      <c r="P97" s="85"/>
      <c r="Q97" s="85"/>
      <c r="R97" s="85"/>
      <c r="S97" s="85"/>
      <c r="T97" s="85"/>
      <c r="U97" s="85"/>
      <c r="V97" s="85"/>
      <c r="W97" s="85"/>
      <c r="X97" s="486"/>
      <c r="Y97" s="85"/>
      <c r="Z97" s="85"/>
      <c r="AA97" s="85"/>
      <c r="AB97" s="486"/>
      <c r="AC97" s="85"/>
      <c r="AF97" s="85"/>
      <c r="AG97" s="85"/>
      <c r="AH97" s="85"/>
      <c r="AN97" s="85"/>
      <c r="AO97" s="85"/>
      <c r="AP97" s="85"/>
      <c r="AQ97" s="85"/>
      <c r="AR97" s="276"/>
      <c r="AS97" s="351"/>
      <c r="AT97" s="29"/>
    </row>
    <row r="98" spans="1:46" ht="6" hidden="1" customHeight="1" x14ac:dyDescent="0.2">
      <c r="A98" s="24"/>
      <c r="B98" s="71"/>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31"/>
    </row>
    <row r="99" spans="1:46" x14ac:dyDescent="0.2">
      <c r="A99" s="24"/>
      <c r="B99" s="9" t="s">
        <v>5</v>
      </c>
      <c r="C99" s="70" t="s">
        <v>774</v>
      </c>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6"/>
      <c r="AH99" s="6"/>
      <c r="AN99" s="11"/>
      <c r="AO99" s="11"/>
      <c r="AP99" s="11"/>
      <c r="AQ99" s="11"/>
      <c r="AR99" s="31"/>
      <c r="AS99" s="243" t="s">
        <v>829</v>
      </c>
      <c r="AT99" s="51" t="s">
        <v>830</v>
      </c>
    </row>
    <row r="100" spans="1:46" x14ac:dyDescent="0.2">
      <c r="A100" s="24"/>
      <c r="B100" s="241"/>
      <c r="C100" s="81"/>
      <c r="D100" s="11" t="s">
        <v>775</v>
      </c>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6"/>
      <c r="AH100" s="6"/>
      <c r="AN100" s="11"/>
      <c r="AO100" s="11"/>
      <c r="AP100" s="11"/>
      <c r="AQ100" s="11"/>
      <c r="AR100" s="31"/>
      <c r="AT100" s="52" t="s">
        <v>157</v>
      </c>
    </row>
    <row r="101" spans="1:46" x14ac:dyDescent="0.2">
      <c r="A101" s="24"/>
      <c r="B101" s="241"/>
      <c r="C101" s="81"/>
      <c r="D101" s="11" t="s">
        <v>884</v>
      </c>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6"/>
      <c r="AH101" s="6"/>
      <c r="AN101" s="11"/>
      <c r="AO101" s="11"/>
      <c r="AP101" s="11"/>
      <c r="AQ101" s="11"/>
      <c r="AR101" s="31"/>
    </row>
    <row r="102" spans="1:46" ht="13.5" customHeight="1" x14ac:dyDescent="0.2">
      <c r="A102" s="24"/>
      <c r="B102" s="71"/>
      <c r="C102" s="81"/>
      <c r="D102" s="11" t="s">
        <v>851</v>
      </c>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239"/>
      <c r="AG102" s="240"/>
      <c r="AH102" s="240"/>
      <c r="AI102" s="240"/>
      <c r="AJ102" s="240"/>
      <c r="AK102" s="240"/>
      <c r="AL102" s="2"/>
      <c r="AM102" s="2"/>
      <c r="AN102" s="2"/>
      <c r="AO102" s="29"/>
      <c r="AP102" s="15"/>
      <c r="AQ102" s="15"/>
      <c r="AR102" s="25"/>
    </row>
    <row r="103" spans="1:46" ht="26.15" customHeight="1" x14ac:dyDescent="0.2">
      <c r="A103" s="24"/>
      <c r="B103" s="241"/>
      <c r="C103" s="406" t="s">
        <v>1067</v>
      </c>
      <c r="D103" s="650" t="s">
        <v>1065</v>
      </c>
      <c r="E103" s="650"/>
      <c r="F103" s="650"/>
      <c r="G103" s="650"/>
      <c r="H103" s="650"/>
      <c r="I103" s="650"/>
      <c r="J103" s="650"/>
      <c r="K103" s="650"/>
      <c r="L103" s="650"/>
      <c r="M103" s="650"/>
      <c r="N103" s="650"/>
      <c r="O103" s="650"/>
      <c r="P103" s="650"/>
      <c r="Q103" s="650"/>
      <c r="R103" s="650"/>
      <c r="S103" s="650"/>
      <c r="T103" s="650"/>
      <c r="U103" s="650"/>
      <c r="V103" s="650"/>
      <c r="W103" s="650"/>
      <c r="X103" s="650"/>
      <c r="Y103" s="650"/>
      <c r="Z103" s="650"/>
      <c r="AA103" s="650"/>
      <c r="AB103" s="650"/>
      <c r="AC103" s="650"/>
      <c r="AD103" s="650"/>
      <c r="AE103" s="650"/>
      <c r="AF103" s="650"/>
      <c r="AG103" s="650"/>
      <c r="AH103" s="650"/>
      <c r="AI103" s="650"/>
      <c r="AJ103" s="650"/>
      <c r="AK103" s="650"/>
      <c r="AL103" s="650"/>
      <c r="AM103" s="650"/>
      <c r="AN103" s="650"/>
      <c r="AO103" s="650"/>
      <c r="AP103" s="650"/>
      <c r="AQ103" s="650"/>
      <c r="AR103" s="651"/>
      <c r="AS103" s="52"/>
      <c r="AT103" s="1"/>
    </row>
    <row r="104" spans="1:46" ht="25" customHeight="1" x14ac:dyDescent="0.2">
      <c r="A104" s="24"/>
      <c r="B104" s="241"/>
      <c r="C104" s="406" t="s">
        <v>1005</v>
      </c>
      <c r="D104" s="650" t="s">
        <v>1066</v>
      </c>
      <c r="E104" s="650"/>
      <c r="F104" s="650"/>
      <c r="G104" s="650"/>
      <c r="H104" s="650"/>
      <c r="I104" s="650"/>
      <c r="J104" s="650"/>
      <c r="K104" s="650"/>
      <c r="L104" s="650"/>
      <c r="M104" s="650"/>
      <c r="N104" s="650"/>
      <c r="O104" s="650"/>
      <c r="P104" s="650"/>
      <c r="Q104" s="650"/>
      <c r="R104" s="650"/>
      <c r="S104" s="650"/>
      <c r="T104" s="650"/>
      <c r="U104" s="650"/>
      <c r="V104" s="650"/>
      <c r="W104" s="650"/>
      <c r="X104" s="650"/>
      <c r="Y104" s="650"/>
      <c r="Z104" s="650"/>
      <c r="AA104" s="650"/>
      <c r="AB104" s="650"/>
      <c r="AC104" s="650"/>
      <c r="AD104" s="650"/>
      <c r="AE104" s="650"/>
      <c r="AF104" s="650"/>
      <c r="AG104" s="650"/>
      <c r="AH104" s="650"/>
      <c r="AI104" s="650"/>
      <c r="AJ104" s="650"/>
      <c r="AK104" s="650"/>
      <c r="AL104" s="650"/>
      <c r="AM104" s="650"/>
      <c r="AN104" s="650"/>
      <c r="AO104" s="650"/>
      <c r="AP104" s="650"/>
      <c r="AQ104" s="650"/>
      <c r="AR104" s="651"/>
      <c r="AS104" s="52"/>
      <c r="AT104" s="1"/>
    </row>
    <row r="105" spans="1:46" ht="4" customHeight="1" x14ac:dyDescent="0.2">
      <c r="A105" s="24"/>
      <c r="B105" s="241"/>
      <c r="C105" s="247"/>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250"/>
      <c r="AS105" s="52"/>
      <c r="AT105" s="1"/>
    </row>
    <row r="106" spans="1:46" ht="4" customHeight="1" x14ac:dyDescent="0.2">
      <c r="A106" s="24"/>
      <c r="C106" s="15"/>
      <c r="AN106" s="11"/>
      <c r="AO106" s="11"/>
      <c r="AP106" s="11"/>
      <c r="AQ106" s="11"/>
      <c r="AR106" s="31"/>
    </row>
    <row r="107" spans="1:46" ht="13.5" customHeight="1" x14ac:dyDescent="0.2">
      <c r="A107" s="24"/>
      <c r="B107" s="9" t="s">
        <v>6</v>
      </c>
      <c r="C107" s="5" t="s">
        <v>235</v>
      </c>
      <c r="AN107" s="10"/>
      <c r="AO107" s="10"/>
      <c r="AP107" s="11"/>
      <c r="AQ107" s="11"/>
      <c r="AR107" s="31"/>
      <c r="AS107" s="54" t="s">
        <v>829</v>
      </c>
      <c r="AT107" s="51" t="s">
        <v>732</v>
      </c>
    </row>
    <row r="108" spans="1:46" ht="13.5" customHeight="1" x14ac:dyDescent="0.2">
      <c r="A108" s="24"/>
      <c r="C108" s="81"/>
      <c r="D108" s="1" t="s">
        <v>37</v>
      </c>
      <c r="I108" s="81"/>
      <c r="J108" s="1" t="s">
        <v>38</v>
      </c>
      <c r="P108" s="81"/>
      <c r="Q108" s="637" t="s">
        <v>181</v>
      </c>
      <c r="R108" s="638"/>
      <c r="S108" s="638"/>
      <c r="T108" s="638"/>
      <c r="U108" s="638"/>
      <c r="V108" s="638"/>
      <c r="W108" s="638"/>
      <c r="X108" s="638"/>
      <c r="Y108" s="638"/>
      <c r="Z108" s="638"/>
      <c r="AA108" s="638"/>
      <c r="AB108" s="638"/>
      <c r="AC108" s="639"/>
      <c r="AD108" s="81"/>
      <c r="AE108" s="637" t="s">
        <v>182</v>
      </c>
      <c r="AF108" s="638"/>
      <c r="AG108" s="638"/>
      <c r="AH108" s="638"/>
      <c r="AI108" s="638"/>
      <c r="AJ108" s="638"/>
      <c r="AK108" s="638"/>
      <c r="AL108" s="638"/>
      <c r="AM108" s="638"/>
      <c r="AN108" s="638"/>
      <c r="AO108" s="638"/>
      <c r="AP108" s="638"/>
      <c r="AQ108" s="638"/>
      <c r="AR108" s="639"/>
      <c r="AT108" s="52" t="s">
        <v>1002</v>
      </c>
    </row>
    <row r="109" spans="1:46" ht="5.15" customHeight="1" x14ac:dyDescent="0.2">
      <c r="A109" s="24"/>
      <c r="C109" s="15"/>
      <c r="AN109" s="11"/>
      <c r="AO109" s="11"/>
      <c r="AP109" s="11"/>
      <c r="AQ109" s="11"/>
      <c r="AR109" s="31"/>
    </row>
    <row r="110" spans="1:46" ht="5.15" customHeight="1" thickBot="1" x14ac:dyDescent="0.25">
      <c r="A110" s="67"/>
      <c r="B110" s="42"/>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3"/>
      <c r="AO110" s="43"/>
      <c r="AP110" s="43"/>
      <c r="AQ110" s="43"/>
      <c r="AR110" s="68"/>
    </row>
    <row r="111" spans="1:46" ht="7" customHeight="1" thickTop="1" x14ac:dyDescent="0.2"/>
    <row r="112" spans="1:46" ht="21" customHeight="1" x14ac:dyDescent="0.2">
      <c r="A112" s="642" t="s">
        <v>1153</v>
      </c>
      <c r="B112" s="643"/>
      <c r="C112" s="643"/>
      <c r="D112" s="643"/>
      <c r="E112" s="643"/>
      <c r="F112" s="643"/>
      <c r="G112" s="643"/>
      <c r="H112" s="643"/>
      <c r="I112" s="643"/>
      <c r="J112" s="643"/>
      <c r="K112" s="643"/>
      <c r="L112" s="643"/>
      <c r="M112" s="643"/>
      <c r="N112" s="643"/>
      <c r="O112" s="643"/>
      <c r="P112" s="643"/>
      <c r="Q112" s="643"/>
      <c r="R112" s="643"/>
      <c r="S112" s="643"/>
      <c r="T112" s="643"/>
      <c r="U112" s="643"/>
      <c r="V112" s="643"/>
      <c r="W112" s="643"/>
      <c r="X112" s="643"/>
      <c r="Y112" s="643"/>
      <c r="Z112" s="643"/>
      <c r="AA112" s="643"/>
      <c r="AB112" s="643"/>
      <c r="AC112" s="643"/>
      <c r="AD112" s="643"/>
      <c r="AE112" s="643"/>
      <c r="AF112" s="643"/>
      <c r="AG112" s="643"/>
      <c r="AH112" s="643"/>
      <c r="AI112" s="643"/>
      <c r="AJ112" s="643"/>
      <c r="AK112" s="643"/>
      <c r="AL112" s="643"/>
      <c r="AM112" s="643"/>
      <c r="AN112" s="643"/>
      <c r="AO112" s="643"/>
      <c r="AP112" s="643"/>
      <c r="AQ112" s="643"/>
      <c r="AR112" s="644"/>
    </row>
    <row r="113" spans="1:46" ht="4" customHeight="1" x14ac:dyDescent="0.2"/>
    <row r="114" spans="1:46" ht="76.5" customHeight="1" x14ac:dyDescent="0.2">
      <c r="B114" s="645" t="s">
        <v>1249</v>
      </c>
      <c r="C114" s="646"/>
      <c r="D114" s="646"/>
      <c r="E114" s="646"/>
      <c r="F114" s="646"/>
      <c r="G114" s="646"/>
      <c r="H114" s="646"/>
      <c r="I114" s="646"/>
      <c r="J114" s="646"/>
      <c r="K114" s="646"/>
      <c r="L114" s="646"/>
      <c r="M114" s="646"/>
      <c r="N114" s="646"/>
      <c r="O114" s="646"/>
      <c r="P114" s="646"/>
      <c r="Q114" s="646"/>
      <c r="R114" s="646"/>
      <c r="S114" s="646"/>
      <c r="T114" s="646"/>
      <c r="U114" s="646"/>
      <c r="V114" s="646"/>
      <c r="W114" s="646"/>
      <c r="X114" s="646"/>
      <c r="Y114" s="646"/>
      <c r="Z114" s="646"/>
      <c r="AA114" s="646"/>
      <c r="AB114" s="646"/>
      <c r="AC114" s="646"/>
      <c r="AD114" s="646"/>
      <c r="AE114" s="646"/>
      <c r="AF114" s="646"/>
      <c r="AG114" s="646"/>
      <c r="AH114" s="646"/>
      <c r="AI114" s="646"/>
      <c r="AJ114" s="646"/>
      <c r="AK114" s="646"/>
      <c r="AL114" s="646"/>
      <c r="AM114" s="646"/>
      <c r="AN114" s="646"/>
      <c r="AO114" s="646"/>
      <c r="AP114" s="646"/>
      <c r="AQ114" s="647"/>
    </row>
    <row r="115" spans="1:46" ht="5.15" customHeight="1" x14ac:dyDescent="0.2"/>
    <row r="116" spans="1:46" s="415" customFormat="1" x14ac:dyDescent="0.2">
      <c r="A116" s="649" t="s">
        <v>1159</v>
      </c>
      <c r="B116" s="649"/>
      <c r="C116" s="415" t="s">
        <v>1168</v>
      </c>
      <c r="AS116" s="416"/>
      <c r="AT116" s="417"/>
    </row>
    <row r="117" spans="1:46" ht="4.5" customHeight="1" x14ac:dyDescent="0.2"/>
    <row r="118" spans="1:46" ht="11.5" customHeight="1" x14ac:dyDescent="0.2">
      <c r="C118" s="81"/>
      <c r="D118" s="1" t="s">
        <v>39</v>
      </c>
      <c r="O118" s="81"/>
      <c r="P118" s="1" t="s">
        <v>742</v>
      </c>
      <c r="Z118" s="81"/>
      <c r="AA118" s="1" t="s">
        <v>42</v>
      </c>
    </row>
    <row r="119" spans="1:46" ht="11.5" customHeight="1" x14ac:dyDescent="0.2">
      <c r="C119" s="81"/>
      <c r="D119" s="1" t="s">
        <v>40</v>
      </c>
      <c r="O119" s="81"/>
      <c r="P119" s="1" t="s">
        <v>41</v>
      </c>
      <c r="Z119" s="81"/>
      <c r="AA119" s="1" t="s">
        <v>43</v>
      </c>
    </row>
    <row r="120" spans="1:46" ht="11.5" customHeight="1" x14ac:dyDescent="0.2">
      <c r="C120" s="81"/>
      <c r="D120" s="637" t="s">
        <v>1198</v>
      </c>
      <c r="E120" s="638"/>
      <c r="F120" s="638"/>
      <c r="G120" s="638"/>
      <c r="H120" s="638"/>
      <c r="I120" s="638"/>
      <c r="J120" s="638"/>
      <c r="K120" s="638"/>
      <c r="L120" s="638"/>
      <c r="M120" s="638"/>
      <c r="N120" s="638"/>
      <c r="O120" s="638"/>
      <c r="P120" s="563"/>
      <c r="Q120" s="563"/>
      <c r="R120" s="563"/>
      <c r="S120" s="563"/>
      <c r="T120" s="563"/>
      <c r="U120" s="563"/>
      <c r="V120" s="563"/>
      <c r="W120" s="563"/>
      <c r="X120" s="563"/>
      <c r="Y120" s="2" t="s">
        <v>17</v>
      </c>
      <c r="Z120" s="81"/>
      <c r="AA120" s="1" t="s">
        <v>31</v>
      </c>
      <c r="AD120" s="2" t="s">
        <v>16</v>
      </c>
      <c r="AE120" s="563"/>
      <c r="AF120" s="563"/>
      <c r="AG120" s="563"/>
      <c r="AH120" s="563"/>
      <c r="AI120" s="563"/>
      <c r="AJ120" s="563"/>
      <c r="AK120" s="563"/>
      <c r="AL120" s="563"/>
      <c r="AM120" s="563"/>
      <c r="AN120" s="2" t="s">
        <v>17</v>
      </c>
    </row>
    <row r="121" spans="1:46" ht="7" customHeight="1" x14ac:dyDescent="0.2"/>
    <row r="122" spans="1:46" s="415" customFormat="1" x14ac:dyDescent="0.2">
      <c r="A122" s="649" t="s">
        <v>1160</v>
      </c>
      <c r="B122" s="649"/>
      <c r="C122" s="415" t="s">
        <v>1201</v>
      </c>
      <c r="AS122" s="416"/>
      <c r="AT122" s="417"/>
    </row>
    <row r="123" spans="1:46" s="415" customFormat="1" ht="15.75" customHeight="1" x14ac:dyDescent="0.2">
      <c r="B123" s="375"/>
      <c r="E123" s="430" t="s">
        <v>1200</v>
      </c>
      <c r="AS123" s="416"/>
      <c r="AT123" s="417"/>
    </row>
    <row r="124" spans="1:46" s="415" customFormat="1" ht="14.15" customHeight="1" x14ac:dyDescent="0.2">
      <c r="B124" s="375"/>
      <c r="C124" s="418"/>
      <c r="D124" s="415" t="s">
        <v>1154</v>
      </c>
      <c r="AS124" s="416"/>
      <c r="AT124" s="431">
        <v>1</v>
      </c>
    </row>
    <row r="125" spans="1:46" s="415" customFormat="1" ht="14.15" customHeight="1" x14ac:dyDescent="0.2">
      <c r="B125" s="375"/>
      <c r="C125" s="418"/>
      <c r="D125" s="415" t="s">
        <v>1155</v>
      </c>
      <c r="AS125" s="416"/>
      <c r="AT125" s="431">
        <v>2</v>
      </c>
    </row>
    <row r="126" spans="1:46" s="415" customFormat="1" ht="14.15" customHeight="1" x14ac:dyDescent="0.2">
      <c r="B126" s="375"/>
      <c r="C126" s="418"/>
      <c r="D126" s="415" t="s">
        <v>1156</v>
      </c>
      <c r="AS126" s="416"/>
      <c r="AT126" s="431">
        <v>3</v>
      </c>
    </row>
    <row r="127" spans="1:46" s="438" customFormat="1" ht="14.15" customHeight="1" x14ac:dyDescent="0.2">
      <c r="B127" s="384"/>
      <c r="C127" s="439"/>
      <c r="D127" s="695" t="s">
        <v>1199</v>
      </c>
      <c r="E127" s="696"/>
      <c r="F127" s="696"/>
      <c r="G127" s="696"/>
      <c r="H127" s="696"/>
      <c r="I127" s="696"/>
      <c r="J127" s="696"/>
      <c r="K127" s="696"/>
      <c r="L127" s="696"/>
      <c r="M127" s="696"/>
      <c r="N127" s="696"/>
      <c r="O127" s="696"/>
      <c r="P127" s="696"/>
      <c r="Q127" s="696"/>
      <c r="R127" s="696"/>
      <c r="S127" s="696"/>
      <c r="T127" s="696"/>
      <c r="U127" s="696"/>
      <c r="V127" s="696"/>
      <c r="W127" s="696"/>
      <c r="X127" s="696"/>
      <c r="Y127" s="696"/>
      <c r="Z127" s="696"/>
      <c r="AA127" s="696"/>
      <c r="AB127" s="696"/>
      <c r="AC127" s="696"/>
      <c r="AD127" s="696"/>
      <c r="AE127" s="696"/>
      <c r="AF127" s="696"/>
      <c r="AG127" s="696"/>
      <c r="AH127" s="696"/>
      <c r="AI127" s="696"/>
      <c r="AJ127" s="696"/>
      <c r="AK127" s="696"/>
      <c r="AL127" s="696"/>
      <c r="AM127" s="696"/>
      <c r="AN127" s="696"/>
      <c r="AO127" s="696"/>
      <c r="AP127" s="696"/>
      <c r="AQ127" s="696"/>
      <c r="AR127" s="696"/>
      <c r="AS127" s="440"/>
      <c r="AT127" s="440">
        <v>4</v>
      </c>
    </row>
    <row r="128" spans="1:46" s="415" customFormat="1" ht="14.15" customHeight="1" x14ac:dyDescent="0.2">
      <c r="B128" s="375"/>
      <c r="C128" s="418"/>
      <c r="D128" s="695" t="s">
        <v>1172</v>
      </c>
      <c r="E128" s="696"/>
      <c r="F128" s="696"/>
      <c r="G128" s="696"/>
      <c r="H128" s="696"/>
      <c r="I128" s="696"/>
      <c r="J128" s="696"/>
      <c r="K128" s="696"/>
      <c r="L128" s="696"/>
      <c r="M128" s="696"/>
      <c r="N128" s="696"/>
      <c r="O128" s="696"/>
      <c r="P128" s="696"/>
      <c r="Q128" s="696"/>
      <c r="R128" s="696"/>
      <c r="S128" s="696"/>
      <c r="T128" s="696"/>
      <c r="U128" s="696"/>
      <c r="V128" s="696"/>
      <c r="W128" s="696"/>
      <c r="X128" s="696"/>
      <c r="Y128" s="696"/>
      <c r="Z128" s="696"/>
      <c r="AA128" s="696"/>
      <c r="AB128" s="696"/>
      <c r="AC128" s="696"/>
      <c r="AD128" s="696"/>
      <c r="AE128" s="696"/>
      <c r="AF128" s="696"/>
      <c r="AG128" s="696"/>
      <c r="AH128" s="696"/>
      <c r="AI128" s="696"/>
      <c r="AJ128" s="696"/>
      <c r="AK128" s="696"/>
      <c r="AL128" s="696"/>
      <c r="AM128" s="696"/>
      <c r="AN128" s="696"/>
      <c r="AO128" s="696"/>
      <c r="AP128" s="696"/>
      <c r="AQ128" s="696"/>
      <c r="AR128" s="696"/>
      <c r="AS128" s="416"/>
      <c r="AT128" s="431">
        <v>5</v>
      </c>
    </row>
    <row r="129" spans="1:46" s="415" customFormat="1" ht="14.15" customHeight="1" x14ac:dyDescent="0.2">
      <c r="B129" s="375"/>
      <c r="C129" s="418"/>
      <c r="D129" s="680" t="s">
        <v>1173</v>
      </c>
      <c r="E129" s="681"/>
      <c r="F129" s="681"/>
      <c r="G129" s="681"/>
      <c r="H129" s="681"/>
      <c r="I129" s="681"/>
      <c r="J129" s="681"/>
      <c r="K129" s="681"/>
      <c r="L129" s="681"/>
      <c r="M129" s="681"/>
      <c r="N129" s="681"/>
      <c r="O129" s="681"/>
      <c r="P129" s="681"/>
      <c r="Q129" s="681"/>
      <c r="R129" s="681"/>
      <c r="S129" s="681"/>
      <c r="T129" s="681"/>
      <c r="U129" s="681"/>
      <c r="V129" s="681"/>
      <c r="W129" s="681"/>
      <c r="X129" s="681"/>
      <c r="Y129" s="681"/>
      <c r="Z129" s="681"/>
      <c r="AA129" s="681"/>
      <c r="AB129" s="681"/>
      <c r="AC129" s="681"/>
      <c r="AD129" s="681"/>
      <c r="AE129" s="681"/>
      <c r="AF129" s="681"/>
      <c r="AG129" s="681"/>
      <c r="AH129" s="681"/>
      <c r="AI129" s="681"/>
      <c r="AJ129" s="681"/>
      <c r="AK129" s="681"/>
      <c r="AL129" s="681"/>
      <c r="AM129" s="681"/>
      <c r="AN129" s="681"/>
      <c r="AO129" s="681"/>
      <c r="AP129" s="681"/>
      <c r="AQ129" s="681"/>
      <c r="AS129" s="416"/>
      <c r="AT129" s="431">
        <v>6</v>
      </c>
    </row>
    <row r="130" spans="1:46" s="415" customFormat="1" ht="14.15" customHeight="1" x14ac:dyDescent="0.2">
      <c r="B130" s="375"/>
      <c r="C130" s="418"/>
      <c r="D130" s="415" t="s">
        <v>1157</v>
      </c>
      <c r="AS130" s="416"/>
      <c r="AT130" s="431">
        <v>7</v>
      </c>
    </row>
    <row r="131" spans="1:46" s="415" customFormat="1" ht="17.149999999999999" customHeight="1" x14ac:dyDescent="0.2">
      <c r="B131" s="375"/>
      <c r="D131" s="648" t="s">
        <v>1158</v>
      </c>
      <c r="E131" s="648"/>
      <c r="F131" s="648"/>
      <c r="G131" s="648"/>
      <c r="H131" s="648"/>
      <c r="I131" s="648"/>
      <c r="J131" s="648"/>
      <c r="K131" s="648"/>
      <c r="L131" s="648"/>
      <c r="M131" s="648"/>
      <c r="N131" s="648"/>
      <c r="O131" s="648"/>
      <c r="P131" s="648"/>
      <c r="Q131" s="648"/>
      <c r="R131" s="648"/>
      <c r="S131" s="648"/>
      <c r="T131" s="648"/>
      <c r="U131" s="648"/>
      <c r="V131" s="648"/>
      <c r="W131" s="648"/>
      <c r="X131" s="648"/>
      <c r="Y131" s="648"/>
      <c r="Z131" s="648"/>
      <c r="AA131" s="648"/>
      <c r="AB131" s="648"/>
      <c r="AC131" s="648"/>
      <c r="AD131" s="648"/>
      <c r="AE131" s="648"/>
      <c r="AF131" s="648"/>
      <c r="AG131" s="648"/>
      <c r="AH131" s="648"/>
      <c r="AI131" s="648"/>
      <c r="AJ131" s="648"/>
      <c r="AK131" s="648"/>
      <c r="AL131" s="648"/>
      <c r="AM131" s="648"/>
      <c r="AN131" s="648"/>
      <c r="AO131" s="648"/>
      <c r="AP131" s="648"/>
      <c r="AS131" s="416"/>
      <c r="AT131" s="417"/>
    </row>
    <row r="132" spans="1:46" s="415" customFormat="1" ht="7.5" customHeight="1" x14ac:dyDescent="0.2">
      <c r="B132" s="375"/>
      <c r="AS132" s="416"/>
      <c r="AT132" s="417"/>
    </row>
    <row r="133" spans="1:46" s="415" customFormat="1" x14ac:dyDescent="0.2">
      <c r="A133" s="649" t="s">
        <v>1163</v>
      </c>
      <c r="B133" s="649"/>
      <c r="C133" s="685" t="s">
        <v>1174</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685"/>
      <c r="AM133" s="685"/>
      <c r="AN133" s="685"/>
      <c r="AO133" s="685"/>
      <c r="AP133" s="685"/>
      <c r="AS133" s="416"/>
      <c r="AT133" s="417"/>
    </row>
    <row r="134" spans="1:46" s="415" customFormat="1" ht="6" customHeight="1" x14ac:dyDescent="0.2">
      <c r="B134" s="375"/>
      <c r="C134" s="419"/>
      <c r="D134" s="419"/>
      <c r="E134" s="419"/>
      <c r="F134" s="419"/>
      <c r="G134" s="419"/>
      <c r="H134" s="419"/>
      <c r="I134" s="419"/>
      <c r="J134" s="419"/>
      <c r="K134" s="419"/>
      <c r="L134" s="419"/>
      <c r="M134" s="419"/>
      <c r="N134" s="419"/>
      <c r="O134" s="419"/>
      <c r="P134" s="419"/>
      <c r="Q134" s="419"/>
      <c r="R134" s="419"/>
      <c r="S134" s="419"/>
      <c r="T134" s="419"/>
      <c r="U134" s="419"/>
      <c r="V134" s="419"/>
      <c r="W134" s="419"/>
      <c r="X134" s="419"/>
      <c r="Y134" s="419"/>
      <c r="Z134" s="419"/>
      <c r="AA134" s="419"/>
      <c r="AB134" s="419"/>
      <c r="AC134" s="419"/>
      <c r="AD134" s="419"/>
      <c r="AE134" s="419"/>
      <c r="AF134" s="419"/>
      <c r="AG134" s="419"/>
      <c r="AH134" s="419"/>
      <c r="AI134" s="419"/>
      <c r="AJ134" s="419"/>
      <c r="AK134" s="419"/>
      <c r="AL134" s="419"/>
      <c r="AM134" s="419"/>
      <c r="AN134" s="419"/>
      <c r="AO134" s="419"/>
      <c r="AP134" s="419"/>
      <c r="AS134" s="416"/>
      <c r="AT134" s="417"/>
    </row>
    <row r="135" spans="1:46" s="415" customFormat="1" ht="14.15" customHeight="1" x14ac:dyDescent="0.2">
      <c r="B135" s="375"/>
      <c r="C135" s="418"/>
      <c r="D135" s="415" t="s">
        <v>1175</v>
      </c>
      <c r="AS135" s="416"/>
      <c r="AT135" s="417"/>
    </row>
    <row r="136" spans="1:46" s="415" customFormat="1" ht="14.15" customHeight="1" x14ac:dyDescent="0.2">
      <c r="B136" s="375"/>
      <c r="G136" s="418"/>
      <c r="H136" s="415" t="s">
        <v>1177</v>
      </c>
      <c r="AS136" s="416"/>
      <c r="AT136" s="417"/>
    </row>
    <row r="137" spans="1:46" s="415" customFormat="1" ht="14.15" customHeight="1" x14ac:dyDescent="0.2">
      <c r="B137" s="375"/>
      <c r="G137" s="418"/>
      <c r="H137" s="415" t="s">
        <v>1176</v>
      </c>
      <c r="Z137" s="380"/>
      <c r="AS137" s="416"/>
      <c r="AT137" s="417"/>
    </row>
    <row r="138" spans="1:46" s="415" customFormat="1" ht="14.15" customHeight="1" x14ac:dyDescent="0.2">
      <c r="B138" s="375"/>
      <c r="G138" s="418"/>
      <c r="H138" s="415" t="s">
        <v>1178</v>
      </c>
      <c r="AS138" s="416"/>
      <c r="AT138" s="417"/>
    </row>
    <row r="139" spans="1:46" s="415" customFormat="1" ht="10" customHeight="1" x14ac:dyDescent="0.2">
      <c r="B139" s="375"/>
      <c r="C139" s="375"/>
      <c r="AS139" s="416"/>
      <c r="AT139" s="417"/>
    </row>
    <row r="140" spans="1:46" s="415" customFormat="1" ht="14.15" customHeight="1" x14ac:dyDescent="0.2">
      <c r="B140" s="375"/>
      <c r="C140" s="375"/>
      <c r="F140" s="684" t="s">
        <v>1203</v>
      </c>
      <c r="G140" s="684"/>
      <c r="H140" s="684"/>
      <c r="I140" s="684"/>
      <c r="J140" s="684"/>
      <c r="K140" s="684"/>
      <c r="L140" s="684"/>
      <c r="M140" s="684"/>
      <c r="N140" s="684"/>
      <c r="O140" s="684"/>
      <c r="P140" s="684"/>
      <c r="Q140" s="684"/>
      <c r="R140" s="684"/>
      <c r="S140" s="684"/>
      <c r="T140" s="684"/>
      <c r="U140" s="684"/>
      <c r="V140" s="684"/>
      <c r="W140" s="684"/>
      <c r="X140" s="684"/>
      <c r="Y140" s="684"/>
      <c r="Z140" s="684"/>
      <c r="AA140" s="684"/>
      <c r="AB140" s="684"/>
      <c r="AC140" s="684"/>
      <c r="AD140" s="684"/>
      <c r="AE140" s="684"/>
      <c r="AF140" s="684"/>
      <c r="AG140" s="684"/>
      <c r="AH140" s="684"/>
      <c r="AI140" s="684"/>
      <c r="AJ140" s="684"/>
      <c r="AK140" s="684"/>
      <c r="AL140" s="684"/>
      <c r="AM140" s="684"/>
      <c r="AN140" s="684"/>
      <c r="AO140" s="684"/>
      <c r="AP140" s="684"/>
      <c r="AQ140" s="684"/>
      <c r="AR140" s="684"/>
      <c r="AS140" s="416"/>
      <c r="AT140" s="417"/>
    </row>
    <row r="141" spans="1:46" s="415" customFormat="1" ht="14.15" customHeight="1" x14ac:dyDescent="0.2">
      <c r="B141" s="375"/>
      <c r="G141" s="418"/>
      <c r="H141" s="415" t="s">
        <v>1162</v>
      </c>
      <c r="AS141" s="416"/>
      <c r="AT141" s="417"/>
    </row>
    <row r="142" spans="1:46" s="415" customFormat="1" ht="14.15" customHeight="1" x14ac:dyDescent="0.2">
      <c r="B142" s="375"/>
      <c r="G142" s="418"/>
      <c r="H142" s="415" t="s">
        <v>1179</v>
      </c>
      <c r="Z142" s="380"/>
      <c r="AS142" s="416"/>
      <c r="AT142" s="417"/>
    </row>
    <row r="143" spans="1:46" s="415" customFormat="1" ht="14.15" customHeight="1" x14ac:dyDescent="0.2">
      <c r="B143" s="375"/>
      <c r="G143" s="418"/>
      <c r="H143" s="415" t="s">
        <v>1202</v>
      </c>
      <c r="Z143" s="380"/>
      <c r="AS143" s="416"/>
      <c r="AT143" s="417"/>
    </row>
    <row r="144" spans="1:46" s="415" customFormat="1" ht="14.15" customHeight="1" x14ac:dyDescent="0.2">
      <c r="B144" s="375"/>
      <c r="G144" s="418"/>
      <c r="H144" s="415" t="s">
        <v>1181</v>
      </c>
      <c r="Z144" s="380"/>
      <c r="AB144" s="697" t="s">
        <v>1324</v>
      </c>
      <c r="AC144" s="697"/>
      <c r="AD144" s="697"/>
      <c r="AE144" s="697"/>
      <c r="AF144" s="697"/>
      <c r="AG144" s="697"/>
      <c r="AH144" s="697"/>
      <c r="AI144" s="697"/>
      <c r="AJ144" s="697"/>
      <c r="AK144" s="697"/>
      <c r="AL144" s="697"/>
      <c r="AM144" s="697"/>
      <c r="AN144" s="697"/>
      <c r="AS144" s="416"/>
      <c r="AT144" s="417"/>
    </row>
    <row r="145" spans="1:46" s="415" customFormat="1" ht="14.15" customHeight="1" x14ac:dyDescent="0.2">
      <c r="B145" s="375"/>
      <c r="G145" s="418"/>
      <c r="H145" s="415" t="s">
        <v>1182</v>
      </c>
      <c r="Z145" s="380"/>
      <c r="AB145" s="697"/>
      <c r="AC145" s="697"/>
      <c r="AD145" s="697"/>
      <c r="AE145" s="697"/>
      <c r="AF145" s="697"/>
      <c r="AG145" s="697"/>
      <c r="AH145" s="697"/>
      <c r="AI145" s="697"/>
      <c r="AJ145" s="697"/>
      <c r="AK145" s="697"/>
      <c r="AL145" s="697"/>
      <c r="AM145" s="697"/>
      <c r="AN145" s="697"/>
      <c r="AS145" s="416"/>
      <c r="AT145" s="417"/>
    </row>
    <row r="146" spans="1:46" s="415" customFormat="1" ht="14.15" customHeight="1" x14ac:dyDescent="0.2">
      <c r="B146" s="375"/>
      <c r="G146" s="418"/>
      <c r="H146" s="415" t="s">
        <v>1183</v>
      </c>
      <c r="Z146" s="380"/>
      <c r="AB146" s="697"/>
      <c r="AC146" s="697"/>
      <c r="AD146" s="697"/>
      <c r="AE146" s="697"/>
      <c r="AF146" s="697"/>
      <c r="AG146" s="697"/>
      <c r="AH146" s="697"/>
      <c r="AI146" s="697"/>
      <c r="AJ146" s="697"/>
      <c r="AK146" s="697"/>
      <c r="AL146" s="697"/>
      <c r="AM146" s="697"/>
      <c r="AN146" s="697"/>
      <c r="AS146" s="416"/>
      <c r="AT146" s="417"/>
    </row>
    <row r="147" spans="1:46" s="415" customFormat="1" ht="14.15" customHeight="1" x14ac:dyDescent="0.2">
      <c r="B147" s="375"/>
      <c r="G147" s="418"/>
      <c r="H147" s="415" t="s">
        <v>1184</v>
      </c>
      <c r="Z147" s="380"/>
      <c r="AB147" s="697"/>
      <c r="AC147" s="697"/>
      <c r="AD147" s="697"/>
      <c r="AE147" s="697"/>
      <c r="AF147" s="697"/>
      <c r="AG147" s="697"/>
      <c r="AH147" s="697"/>
      <c r="AI147" s="697"/>
      <c r="AJ147" s="697"/>
      <c r="AK147" s="697"/>
      <c r="AL147" s="697"/>
      <c r="AM147" s="697"/>
      <c r="AN147" s="697"/>
      <c r="AS147" s="416"/>
      <c r="AT147" s="417"/>
    </row>
    <row r="148" spans="1:46" s="415" customFormat="1" ht="14.15" customHeight="1" x14ac:dyDescent="0.2">
      <c r="B148" s="375"/>
      <c r="G148" s="418"/>
      <c r="H148" s="415" t="s">
        <v>1180</v>
      </c>
      <c r="AS148" s="416"/>
      <c r="AT148" s="417"/>
    </row>
    <row r="149" spans="1:46" s="415" customFormat="1" ht="4" customHeight="1" x14ac:dyDescent="0.2">
      <c r="B149" s="375"/>
      <c r="AS149" s="416"/>
      <c r="AT149" s="417"/>
    </row>
    <row r="150" spans="1:46" s="415" customFormat="1" ht="14.15" customHeight="1" x14ac:dyDescent="0.2">
      <c r="B150" s="375"/>
      <c r="C150" s="418"/>
      <c r="D150" s="680" t="s">
        <v>1186</v>
      </c>
      <c r="E150" s="681"/>
      <c r="F150" s="681"/>
      <c r="G150" s="681"/>
      <c r="H150" s="681"/>
      <c r="I150" s="681"/>
      <c r="J150" s="681"/>
      <c r="K150" s="681"/>
      <c r="L150" s="681"/>
      <c r="M150" s="681"/>
      <c r="N150" s="681"/>
      <c r="O150" s="681"/>
      <c r="P150" s="681"/>
      <c r="Q150" s="681"/>
      <c r="R150" s="681"/>
      <c r="S150" s="681"/>
      <c r="T150" s="681"/>
      <c r="U150" s="681"/>
      <c r="V150" s="681"/>
      <c r="W150" s="681"/>
      <c r="X150" s="681"/>
      <c r="Y150" s="681"/>
      <c r="Z150" s="681"/>
      <c r="AA150" s="681"/>
      <c r="AB150" s="681"/>
      <c r="AC150" s="681"/>
      <c r="AD150" s="681"/>
      <c r="AE150" s="681"/>
      <c r="AF150" s="681"/>
      <c r="AG150" s="681"/>
      <c r="AH150" s="681"/>
      <c r="AI150" s="681"/>
      <c r="AJ150" s="681"/>
      <c r="AK150" s="681"/>
      <c r="AL150" s="681"/>
      <c r="AM150" s="681"/>
      <c r="AN150" s="681"/>
      <c r="AO150" s="681"/>
      <c r="AP150" s="681"/>
      <c r="AQ150" s="681"/>
      <c r="AS150" s="416"/>
      <c r="AT150" s="417"/>
    </row>
    <row r="151" spans="1:46" s="415" customFormat="1" ht="14.15" customHeight="1" x14ac:dyDescent="0.2">
      <c r="B151" s="375"/>
      <c r="C151" s="418"/>
      <c r="D151" s="415" t="s">
        <v>1161</v>
      </c>
      <c r="AS151" s="416"/>
      <c r="AT151" s="417"/>
    </row>
    <row r="152" spans="1:46" s="415" customFormat="1" ht="14.15" customHeight="1" x14ac:dyDescent="0.2">
      <c r="B152" s="375"/>
      <c r="C152" s="418"/>
      <c r="D152" s="415" t="s">
        <v>1157</v>
      </c>
      <c r="AS152" s="416"/>
      <c r="AT152" s="417"/>
    </row>
    <row r="153" spans="1:46" s="415" customFormat="1" ht="22" customHeight="1" x14ac:dyDescent="0.2">
      <c r="B153" s="375"/>
      <c r="D153" s="648" t="s">
        <v>1158</v>
      </c>
      <c r="E153" s="648"/>
      <c r="F153" s="648"/>
      <c r="G153" s="648"/>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48"/>
      <c r="AL153" s="648"/>
      <c r="AM153" s="648"/>
      <c r="AN153" s="648"/>
      <c r="AO153" s="648"/>
      <c r="AP153" s="648"/>
      <c r="AS153" s="416"/>
      <c r="AT153" s="417"/>
    </row>
    <row r="154" spans="1:46" s="415" customFormat="1" ht="7" customHeight="1" x14ac:dyDescent="0.2">
      <c r="B154" s="375"/>
      <c r="AS154" s="416"/>
      <c r="AT154" s="417"/>
    </row>
    <row r="155" spans="1:46" s="415" customFormat="1" x14ac:dyDescent="0.2">
      <c r="A155" s="649" t="s">
        <v>1169</v>
      </c>
      <c r="B155" s="649"/>
      <c r="C155" s="682" t="s">
        <v>1197</v>
      </c>
      <c r="D155" s="682"/>
      <c r="E155" s="682"/>
      <c r="F155" s="682"/>
      <c r="G155" s="682"/>
      <c r="H155" s="682"/>
      <c r="I155" s="682"/>
      <c r="J155" s="682"/>
      <c r="K155" s="682"/>
      <c r="L155" s="682"/>
      <c r="M155" s="682"/>
      <c r="N155" s="682"/>
      <c r="O155" s="682"/>
      <c r="P155" s="682"/>
      <c r="Q155" s="682"/>
      <c r="R155" s="682"/>
      <c r="S155" s="682"/>
      <c r="T155" s="682"/>
      <c r="U155" s="682"/>
      <c r="V155" s="682"/>
      <c r="W155" s="682"/>
      <c r="X155" s="682"/>
      <c r="Y155" s="682"/>
      <c r="Z155" s="682"/>
      <c r="AA155" s="682"/>
      <c r="AB155" s="682"/>
      <c r="AC155" s="682"/>
      <c r="AD155" s="682"/>
      <c r="AE155" s="682"/>
      <c r="AF155" s="682"/>
      <c r="AG155" s="682"/>
      <c r="AH155" s="682"/>
      <c r="AI155" s="682"/>
      <c r="AJ155" s="682"/>
      <c r="AK155" s="682"/>
      <c r="AL155" s="682"/>
      <c r="AM155" s="682"/>
      <c r="AN155" s="682"/>
      <c r="AO155" s="682"/>
      <c r="AP155" s="682"/>
      <c r="AS155" s="416"/>
      <c r="AT155" s="417"/>
    </row>
    <row r="156" spans="1:46" s="415" customFormat="1" x14ac:dyDescent="0.2">
      <c r="A156" s="422"/>
      <c r="B156" s="422"/>
      <c r="C156" s="682"/>
      <c r="D156" s="682"/>
      <c r="E156" s="682"/>
      <c r="F156" s="682"/>
      <c r="G156" s="682"/>
      <c r="H156" s="682"/>
      <c r="I156" s="682"/>
      <c r="J156" s="682"/>
      <c r="K156" s="682"/>
      <c r="L156" s="682"/>
      <c r="M156" s="682"/>
      <c r="N156" s="682"/>
      <c r="O156" s="682"/>
      <c r="P156" s="682"/>
      <c r="Q156" s="682"/>
      <c r="R156" s="682"/>
      <c r="S156" s="682"/>
      <c r="T156" s="682"/>
      <c r="U156" s="682"/>
      <c r="V156" s="682"/>
      <c r="W156" s="682"/>
      <c r="X156" s="682"/>
      <c r="Y156" s="682"/>
      <c r="Z156" s="682"/>
      <c r="AA156" s="682"/>
      <c r="AB156" s="682"/>
      <c r="AC156" s="682"/>
      <c r="AD156" s="682"/>
      <c r="AE156" s="682"/>
      <c r="AF156" s="682"/>
      <c r="AG156" s="682"/>
      <c r="AH156" s="682"/>
      <c r="AI156" s="682"/>
      <c r="AJ156" s="682"/>
      <c r="AK156" s="682"/>
      <c r="AL156" s="682"/>
      <c r="AM156" s="682"/>
      <c r="AN156" s="682"/>
      <c r="AO156" s="682"/>
      <c r="AP156" s="682"/>
      <c r="AS156" s="416"/>
      <c r="AT156" s="417"/>
    </row>
    <row r="157" spans="1:46" s="415" customFormat="1" x14ac:dyDescent="0.2">
      <c r="A157" s="422"/>
      <c r="B157" s="422"/>
      <c r="C157" s="682"/>
      <c r="D157" s="682"/>
      <c r="E157" s="682"/>
      <c r="F157" s="682"/>
      <c r="G157" s="682"/>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2"/>
      <c r="AD157" s="682"/>
      <c r="AE157" s="682"/>
      <c r="AF157" s="682"/>
      <c r="AG157" s="682"/>
      <c r="AH157" s="682"/>
      <c r="AI157" s="682"/>
      <c r="AJ157" s="682"/>
      <c r="AK157" s="682"/>
      <c r="AL157" s="682"/>
      <c r="AM157" s="682"/>
      <c r="AN157" s="682"/>
      <c r="AO157" s="682"/>
      <c r="AP157" s="682"/>
      <c r="AS157" s="416"/>
      <c r="AT157" s="417"/>
    </row>
    <row r="158" spans="1:46" s="415" customFormat="1" x14ac:dyDescent="0.2">
      <c r="B158" s="375"/>
      <c r="C158" s="682"/>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2"/>
      <c r="AK158" s="682"/>
      <c r="AL158" s="682"/>
      <c r="AM158" s="682"/>
      <c r="AN158" s="682"/>
      <c r="AO158" s="682"/>
      <c r="AP158" s="682"/>
      <c r="AS158" s="416"/>
      <c r="AT158" s="417"/>
    </row>
    <row r="159" spans="1:46" s="415" customFormat="1" x14ac:dyDescent="0.2">
      <c r="B159" s="375"/>
      <c r="C159" s="421"/>
      <c r="D159" s="421"/>
      <c r="E159" s="421"/>
      <c r="F159" s="421"/>
      <c r="G159" s="421"/>
      <c r="H159" s="421"/>
      <c r="I159" s="421"/>
      <c r="J159" s="421"/>
      <c r="K159" s="421"/>
      <c r="L159" s="421"/>
      <c r="M159" s="421"/>
      <c r="N159" s="421"/>
      <c r="O159" s="421"/>
      <c r="P159" s="421"/>
      <c r="Q159" s="421"/>
      <c r="R159" s="421"/>
      <c r="S159" s="421"/>
      <c r="T159" s="421"/>
      <c r="U159" s="421"/>
      <c r="V159" s="421"/>
      <c r="W159" s="421"/>
      <c r="X159" s="421"/>
      <c r="Y159" s="421"/>
      <c r="Z159" s="421"/>
      <c r="AA159" s="421"/>
      <c r="AB159" s="421"/>
      <c r="AC159" s="421"/>
      <c r="AD159" s="421"/>
      <c r="AE159" s="421"/>
      <c r="AF159" s="421"/>
      <c r="AG159" s="421"/>
      <c r="AH159" s="421"/>
      <c r="AI159" s="421"/>
      <c r="AJ159" s="421"/>
      <c r="AK159" s="421"/>
      <c r="AL159" s="421"/>
      <c r="AM159" s="421"/>
      <c r="AN159" s="421"/>
      <c r="AO159" s="421"/>
      <c r="AP159" s="421"/>
      <c r="AS159" s="416"/>
      <c r="AT159" s="417"/>
    </row>
    <row r="160" spans="1:46" s="415" customFormat="1" ht="14.15" customHeight="1" x14ac:dyDescent="0.2">
      <c r="B160" s="375"/>
      <c r="C160" s="418"/>
      <c r="D160" t="s">
        <v>1164</v>
      </c>
      <c r="E160" s="421"/>
      <c r="F160" s="421"/>
      <c r="G160" s="421"/>
      <c r="H160" s="421"/>
      <c r="I160" s="421"/>
      <c r="J160" s="421"/>
      <c r="K160" s="421"/>
      <c r="L160" s="421"/>
      <c r="M160" s="421"/>
      <c r="N160" s="421"/>
      <c r="O160" s="421"/>
      <c r="P160" s="421"/>
      <c r="Q160" s="421"/>
      <c r="R160" s="421"/>
      <c r="S160" s="421"/>
      <c r="T160" s="421"/>
      <c r="U160" s="421"/>
      <c r="V160" s="421"/>
      <c r="W160" s="421"/>
      <c r="X160" s="421"/>
      <c r="Y160" s="421"/>
      <c r="Z160" s="421"/>
      <c r="AA160" s="421"/>
      <c r="AB160" s="421"/>
      <c r="AC160" s="421"/>
      <c r="AD160" s="421"/>
      <c r="AE160" s="421"/>
      <c r="AF160" s="421"/>
      <c r="AG160" s="421"/>
      <c r="AH160" s="421"/>
      <c r="AI160" s="421"/>
      <c r="AJ160" s="421"/>
      <c r="AK160" s="421"/>
      <c r="AL160" s="421"/>
      <c r="AM160" s="421"/>
      <c r="AN160" s="421"/>
      <c r="AO160" s="421"/>
      <c r="AP160" s="421"/>
      <c r="AS160" s="416"/>
      <c r="AT160" s="417"/>
    </row>
    <row r="161" spans="1:46" s="415" customFormat="1" ht="14.15" customHeight="1" x14ac:dyDescent="0.2">
      <c r="B161" s="375"/>
      <c r="C161" s="418"/>
      <c r="D161" t="s">
        <v>1165</v>
      </c>
      <c r="E161" s="421"/>
      <c r="F161" s="421"/>
      <c r="G161" s="421"/>
      <c r="H161" s="421"/>
      <c r="I161" s="421"/>
      <c r="J161" s="421"/>
      <c r="K161" s="421"/>
      <c r="L161" s="421"/>
      <c r="M161" s="421"/>
      <c r="N161" s="421"/>
      <c r="O161" s="421"/>
      <c r="P161" s="421"/>
      <c r="Q161" s="421"/>
      <c r="R161" s="421"/>
      <c r="S161" s="421"/>
      <c r="T161" s="421"/>
      <c r="U161" s="421"/>
      <c r="V161" s="421"/>
      <c r="W161" s="421"/>
      <c r="X161" s="421"/>
      <c r="Y161" s="421"/>
      <c r="Z161" s="421"/>
      <c r="AA161" s="421"/>
      <c r="AB161" s="421"/>
      <c r="AC161" s="421"/>
      <c r="AD161" s="421"/>
      <c r="AE161" s="421"/>
      <c r="AF161" s="421"/>
      <c r="AG161" s="421"/>
      <c r="AH161" s="421"/>
      <c r="AI161" s="421"/>
      <c r="AJ161" s="421"/>
      <c r="AK161" s="421"/>
      <c r="AL161" s="421"/>
      <c r="AM161" s="421"/>
      <c r="AN161" s="421"/>
      <c r="AO161" s="421"/>
      <c r="AP161" s="421"/>
      <c r="AS161" s="416"/>
      <c r="AT161" s="417"/>
    </row>
    <row r="162" spans="1:46" s="415" customFormat="1" ht="14.15" customHeight="1" x14ac:dyDescent="0.2">
      <c r="B162" s="375"/>
      <c r="C162" s="418"/>
      <c r="D162" t="s">
        <v>1166</v>
      </c>
      <c r="E162" s="421"/>
      <c r="F162" s="421"/>
      <c r="G162" s="421"/>
      <c r="H162" s="421"/>
      <c r="I162" s="421"/>
      <c r="J162" s="421"/>
      <c r="K162" s="421"/>
      <c r="L162" s="421"/>
      <c r="M162" s="421"/>
      <c r="N162" s="421"/>
      <c r="O162" s="421"/>
      <c r="P162" s="421"/>
      <c r="Q162" s="421"/>
      <c r="R162" s="421"/>
      <c r="S162" s="421"/>
      <c r="T162" s="421"/>
      <c r="U162" s="421"/>
      <c r="V162" s="421"/>
      <c r="W162" s="421"/>
      <c r="X162" s="421"/>
      <c r="Y162" s="421"/>
      <c r="Z162" s="421"/>
      <c r="AA162" s="421"/>
      <c r="AB162" s="421"/>
      <c r="AC162" s="421"/>
      <c r="AD162" s="421"/>
      <c r="AE162" s="421"/>
      <c r="AF162" s="421"/>
      <c r="AG162" s="421"/>
      <c r="AH162" s="421"/>
      <c r="AI162" s="421"/>
      <c r="AJ162" s="421"/>
      <c r="AK162" s="421"/>
      <c r="AL162" s="421"/>
      <c r="AM162" s="421"/>
      <c r="AN162" s="421"/>
      <c r="AO162" s="421"/>
      <c r="AP162" s="421"/>
      <c r="AS162" s="416"/>
      <c r="AT162" s="417"/>
    </row>
    <row r="163" spans="1:46" s="415" customFormat="1" ht="14.15" customHeight="1" x14ac:dyDescent="0.2">
      <c r="B163" s="375"/>
      <c r="C163" s="418"/>
      <c r="D163" t="s">
        <v>1187</v>
      </c>
      <c r="E163" s="421"/>
      <c r="F163" s="421"/>
      <c r="G163" s="421"/>
      <c r="H163" s="421"/>
      <c r="I163" s="421"/>
      <c r="J163" s="421"/>
      <c r="K163" s="421"/>
      <c r="L163" s="421"/>
      <c r="M163" s="421"/>
      <c r="N163" s="421"/>
      <c r="O163" s="421"/>
      <c r="P163" s="421"/>
      <c r="Q163" s="421"/>
      <c r="R163" s="421"/>
      <c r="S163" s="421"/>
      <c r="T163" s="421"/>
      <c r="U163" s="421"/>
      <c r="V163" s="421"/>
      <c r="W163" s="421"/>
      <c r="X163" s="421"/>
      <c r="Y163" s="421"/>
      <c r="Z163" s="421"/>
      <c r="AA163" s="421"/>
      <c r="AB163" s="421"/>
      <c r="AC163" s="421"/>
      <c r="AD163" s="421"/>
      <c r="AE163" s="421"/>
      <c r="AF163" s="421"/>
      <c r="AG163" s="421"/>
      <c r="AH163" s="421"/>
      <c r="AI163" s="421"/>
      <c r="AJ163" s="421"/>
      <c r="AK163" s="421"/>
      <c r="AL163" s="421"/>
      <c r="AM163" s="421"/>
      <c r="AN163" s="421"/>
      <c r="AO163" s="421"/>
      <c r="AP163" s="421"/>
      <c r="AS163" s="416"/>
      <c r="AT163" s="417"/>
    </row>
    <row r="164" spans="1:46" s="415" customFormat="1" x14ac:dyDescent="0.2">
      <c r="B164" s="375"/>
      <c r="C164" s="421"/>
      <c r="D164" s="421"/>
      <c r="E164" s="421"/>
      <c r="F164" s="421"/>
      <c r="G164" s="421"/>
      <c r="H164" s="421"/>
      <c r="I164" s="421"/>
      <c r="J164" s="421"/>
      <c r="K164" s="421"/>
      <c r="L164" s="421"/>
      <c r="M164" s="421"/>
      <c r="N164" s="421"/>
      <c r="O164" s="421"/>
      <c r="P164" s="421"/>
      <c r="Q164" s="421"/>
      <c r="R164" s="421"/>
      <c r="S164" s="421"/>
      <c r="T164" s="421"/>
      <c r="U164" s="421"/>
      <c r="V164" s="421"/>
      <c r="W164" s="421"/>
      <c r="X164" s="421"/>
      <c r="Y164" s="421"/>
      <c r="Z164" s="421"/>
      <c r="AA164" s="421"/>
      <c r="AB164" s="421"/>
      <c r="AC164" s="421"/>
      <c r="AD164" s="421"/>
      <c r="AE164" s="421"/>
      <c r="AF164" s="421"/>
      <c r="AG164" s="421"/>
      <c r="AH164" s="421"/>
      <c r="AI164" s="421"/>
      <c r="AJ164" s="421"/>
      <c r="AK164" s="421"/>
      <c r="AL164" s="421"/>
      <c r="AM164" s="421"/>
      <c r="AN164" s="421"/>
      <c r="AO164" s="421"/>
      <c r="AP164" s="421"/>
      <c r="AS164" s="416"/>
      <c r="AT164" s="417"/>
    </row>
    <row r="165" spans="1:46" s="415" customFormat="1" x14ac:dyDescent="0.2">
      <c r="B165" s="683" t="s">
        <v>1170</v>
      </c>
      <c r="C165" s="683"/>
      <c r="D165" s="684" t="s">
        <v>1167</v>
      </c>
      <c r="E165" s="684"/>
      <c r="F165" s="684"/>
      <c r="G165" s="684"/>
      <c r="H165" s="684"/>
      <c r="I165" s="684"/>
      <c r="J165" s="684"/>
      <c r="K165" s="684"/>
      <c r="L165" s="684"/>
      <c r="M165" s="684"/>
      <c r="N165" s="684"/>
      <c r="O165" s="684"/>
      <c r="P165" s="684"/>
      <c r="Q165" s="684"/>
      <c r="R165" s="684"/>
      <c r="S165" s="684"/>
      <c r="T165" s="684"/>
      <c r="U165" s="684"/>
      <c r="V165" s="684"/>
      <c r="W165" s="684"/>
      <c r="X165" s="684"/>
      <c r="Y165" s="684"/>
      <c r="Z165" s="684"/>
      <c r="AA165" s="684"/>
      <c r="AB165" s="684"/>
      <c r="AC165" s="684"/>
      <c r="AD165" s="684"/>
      <c r="AE165" s="684"/>
      <c r="AF165" s="684"/>
      <c r="AG165" s="684"/>
      <c r="AH165" s="684"/>
      <c r="AI165" s="684"/>
      <c r="AJ165" s="684"/>
      <c r="AK165" s="684"/>
      <c r="AL165" s="684"/>
      <c r="AM165" s="684"/>
      <c r="AN165" s="684"/>
      <c r="AO165" s="684"/>
      <c r="AP165" s="684"/>
      <c r="AS165" s="416"/>
      <c r="AT165" s="417"/>
    </row>
    <row r="166" spans="1:46" s="415" customFormat="1" x14ac:dyDescent="0.2">
      <c r="B166" s="420"/>
      <c r="C166" s="420"/>
      <c r="D166" s="684" t="s">
        <v>1188</v>
      </c>
      <c r="E166" s="684"/>
      <c r="F166" s="684"/>
      <c r="G166" s="684"/>
      <c r="H166" s="684"/>
      <c r="I166" s="684"/>
      <c r="J166" s="684"/>
      <c r="K166" s="684"/>
      <c r="L166" s="684"/>
      <c r="M166" s="684"/>
      <c r="N166" s="684"/>
      <c r="O166" s="684"/>
      <c r="P166" s="684"/>
      <c r="Q166" s="684"/>
      <c r="R166" s="684"/>
      <c r="S166" s="684"/>
      <c r="T166" s="684"/>
      <c r="U166" s="684"/>
      <c r="V166" s="684"/>
      <c r="W166" s="684"/>
      <c r="X166" s="684"/>
      <c r="Y166" s="684"/>
      <c r="Z166" s="684"/>
      <c r="AA166" s="684"/>
      <c r="AB166" s="684"/>
      <c r="AC166" s="684"/>
      <c r="AD166" s="684"/>
      <c r="AE166" s="684"/>
      <c r="AF166" s="684"/>
      <c r="AG166" s="684"/>
      <c r="AH166" s="684"/>
      <c r="AI166" s="684"/>
      <c r="AJ166" s="684"/>
      <c r="AK166" s="684"/>
      <c r="AL166" s="684"/>
      <c r="AM166" s="684"/>
      <c r="AN166" s="684"/>
      <c r="AO166" s="684"/>
      <c r="AP166" s="684"/>
      <c r="AS166" s="416"/>
      <c r="AT166" s="417"/>
    </row>
    <row r="167" spans="1:46" s="415" customFormat="1" ht="30.65" customHeight="1" x14ac:dyDescent="0.2">
      <c r="B167" s="375"/>
      <c r="D167" s="648" t="s">
        <v>1158</v>
      </c>
      <c r="E167" s="648"/>
      <c r="F167" s="648"/>
      <c r="G167" s="648"/>
      <c r="H167" s="648"/>
      <c r="I167" s="648"/>
      <c r="J167" s="648"/>
      <c r="K167" s="648"/>
      <c r="L167" s="648"/>
      <c r="M167" s="648"/>
      <c r="N167" s="648"/>
      <c r="O167" s="648"/>
      <c r="P167" s="648"/>
      <c r="Q167" s="648"/>
      <c r="R167" s="648"/>
      <c r="S167" s="648"/>
      <c r="T167" s="648"/>
      <c r="U167" s="648"/>
      <c r="V167" s="648"/>
      <c r="W167" s="648"/>
      <c r="X167" s="648"/>
      <c r="Y167" s="648"/>
      <c r="Z167" s="648"/>
      <c r="AA167" s="648"/>
      <c r="AB167" s="648"/>
      <c r="AC167" s="648"/>
      <c r="AD167" s="648"/>
      <c r="AE167" s="648"/>
      <c r="AF167" s="648"/>
      <c r="AG167" s="648"/>
      <c r="AH167" s="648"/>
      <c r="AI167" s="648"/>
      <c r="AJ167" s="648"/>
      <c r="AK167" s="648"/>
      <c r="AL167" s="648"/>
      <c r="AM167" s="648"/>
      <c r="AN167" s="648"/>
      <c r="AO167" s="648"/>
      <c r="AP167" s="648"/>
      <c r="AS167" s="416"/>
      <c r="AT167" s="417"/>
    </row>
    <row r="169" spans="1:46" ht="13.5" thickBot="1" x14ac:dyDescent="0.25">
      <c r="AJ169" s="41"/>
    </row>
    <row r="170" spans="1:46" ht="13.5" thickTop="1" x14ac:dyDescent="0.2">
      <c r="A170" s="44" t="s">
        <v>28</v>
      </c>
      <c r="B170" s="38"/>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8"/>
      <c r="AL170" s="414" t="s">
        <v>30</v>
      </c>
      <c r="AM170" s="8"/>
      <c r="AN170" s="8"/>
      <c r="AO170" s="8"/>
      <c r="AP170" s="414" t="s">
        <v>29</v>
      </c>
      <c r="AQ170" s="8"/>
      <c r="AR170" s="45"/>
    </row>
    <row r="171" spans="1:46" ht="18" customHeight="1" x14ac:dyDescent="0.2">
      <c r="A171" s="632" t="s">
        <v>1147</v>
      </c>
      <c r="B171" s="633"/>
      <c r="C171" s="633"/>
      <c r="D171" s="633"/>
      <c r="E171" s="634"/>
      <c r="F171" s="635"/>
      <c r="G171" s="636"/>
      <c r="H171" s="635"/>
      <c r="I171" s="636"/>
      <c r="J171" s="635"/>
      <c r="K171" s="636"/>
      <c r="L171" s="635"/>
      <c r="M171" s="636"/>
      <c r="N171" s="635"/>
      <c r="O171" s="636"/>
      <c r="P171" s="635"/>
      <c r="Q171" s="636"/>
      <c r="S171" s="633" t="s">
        <v>25</v>
      </c>
      <c r="T171" s="634"/>
      <c r="U171" s="640"/>
      <c r="V171" s="641"/>
      <c r="X171" s="633" t="s">
        <v>27</v>
      </c>
      <c r="Y171" s="633"/>
      <c r="Z171" s="633"/>
      <c r="AA171" s="633"/>
      <c r="AB171" s="661"/>
      <c r="AC171" s="663"/>
      <c r="AD171" s="663"/>
      <c r="AE171" s="663"/>
      <c r="AF171" s="663"/>
      <c r="AG171" s="663"/>
      <c r="AH171" s="662"/>
      <c r="AK171" s="664"/>
      <c r="AL171" s="665"/>
      <c r="AM171" s="666"/>
      <c r="AN171" s="413"/>
      <c r="AO171" s="655"/>
      <c r="AP171" s="656"/>
      <c r="AQ171" s="657"/>
      <c r="AR171" s="46"/>
    </row>
    <row r="172" spans="1:46" ht="18" customHeight="1" x14ac:dyDescent="0.2">
      <c r="A172" s="632" t="s">
        <v>1148</v>
      </c>
      <c r="B172" s="633"/>
      <c r="C172" s="633"/>
      <c r="D172" s="633"/>
      <c r="E172" s="634"/>
      <c r="F172" s="653"/>
      <c r="G172" s="654"/>
      <c r="H172" s="653"/>
      <c r="I172" s="654"/>
      <c r="J172" s="653"/>
      <c r="K172" s="654"/>
      <c r="L172" s="653"/>
      <c r="M172" s="654"/>
      <c r="N172" s="653"/>
      <c r="O172" s="654"/>
      <c r="P172" s="653"/>
      <c r="Q172" s="654"/>
      <c r="S172" s="633" t="s">
        <v>26</v>
      </c>
      <c r="T172" s="634"/>
      <c r="U172" s="661"/>
      <c r="V172" s="662"/>
      <c r="X172" s="633" t="s">
        <v>1146</v>
      </c>
      <c r="Y172" s="670"/>
      <c r="Z172" s="670"/>
      <c r="AA172" s="670"/>
      <c r="AB172" s="661"/>
      <c r="AC172" s="663"/>
      <c r="AD172" s="663"/>
      <c r="AE172" s="663"/>
      <c r="AF172" s="663"/>
      <c r="AG172" s="663"/>
      <c r="AH172" s="662"/>
      <c r="AK172" s="667"/>
      <c r="AL172" s="668"/>
      <c r="AM172" s="669"/>
      <c r="AN172" s="413"/>
      <c r="AO172" s="658"/>
      <c r="AP172" s="659"/>
      <c r="AQ172" s="660"/>
      <c r="AR172" s="46"/>
    </row>
    <row r="173" spans="1:46" ht="6" customHeight="1" x14ac:dyDescent="0.2">
      <c r="A173" s="459"/>
      <c r="B173" s="479"/>
      <c r="C173" s="479"/>
      <c r="D173" s="479"/>
      <c r="E173" s="479"/>
      <c r="F173" s="481"/>
      <c r="G173" s="460"/>
      <c r="H173" s="460"/>
      <c r="I173" s="481"/>
      <c r="J173" s="481"/>
      <c r="K173" s="481"/>
      <c r="L173" s="481"/>
      <c r="M173" s="481"/>
      <c r="N173" s="481"/>
      <c r="O173" s="481"/>
      <c r="P173" s="481"/>
      <c r="Q173" s="481"/>
      <c r="S173" s="479"/>
      <c r="T173" s="479"/>
      <c r="U173" s="481"/>
      <c r="V173" s="481"/>
      <c r="X173" s="479"/>
      <c r="Y173" s="480"/>
      <c r="Z173" s="480"/>
      <c r="AA173" s="480"/>
      <c r="AB173" s="481"/>
      <c r="AC173" s="481"/>
      <c r="AD173" s="481"/>
      <c r="AE173" s="481"/>
      <c r="AF173" s="481"/>
      <c r="AG173" s="481"/>
      <c r="AH173" s="481"/>
      <c r="AK173" s="482"/>
      <c r="AL173" s="482"/>
      <c r="AM173" s="482"/>
      <c r="AN173" s="483"/>
      <c r="AO173" s="484"/>
      <c r="AP173" s="484"/>
      <c r="AQ173" s="484"/>
      <c r="AR173" s="46"/>
    </row>
    <row r="174" spans="1:46" ht="18" customHeight="1" x14ac:dyDescent="0.2">
      <c r="A174" s="686" t="s">
        <v>1342</v>
      </c>
      <c r="B174" s="687"/>
      <c r="C174" s="687"/>
      <c r="D174" s="687"/>
      <c r="E174" s="688"/>
      <c r="F174" s="689"/>
      <c r="G174" s="690"/>
      <c r="H174" s="691" t="s">
        <v>1341</v>
      </c>
      <c r="I174" s="691"/>
      <c r="J174" s="691"/>
      <c r="K174" s="691"/>
      <c r="L174" s="691"/>
      <c r="M174" s="691"/>
      <c r="N174" s="691"/>
      <c r="O174" s="691"/>
      <c r="P174" s="691"/>
      <c r="Q174" s="691"/>
      <c r="R174" s="691"/>
      <c r="S174" s="691"/>
      <c r="T174" s="691"/>
      <c r="U174" s="691"/>
      <c r="V174" s="691"/>
      <c r="W174" s="691"/>
      <c r="X174" s="691"/>
      <c r="Y174" s="691"/>
      <c r="Z174" s="691"/>
      <c r="AA174" s="691"/>
      <c r="AB174" s="691"/>
      <c r="AC174" s="691"/>
      <c r="AD174" s="691"/>
      <c r="AE174" s="691"/>
      <c r="AF174" s="691"/>
      <c r="AG174" s="691"/>
      <c r="AH174" s="691"/>
      <c r="AI174" s="691"/>
      <c r="AJ174" s="691"/>
      <c r="AK174" s="691"/>
      <c r="AL174" s="691"/>
      <c r="AM174" s="691"/>
      <c r="AN174" s="691"/>
      <c r="AO174" s="691"/>
      <c r="AP174" s="691"/>
      <c r="AQ174" s="691"/>
      <c r="AR174" s="46"/>
    </row>
    <row r="175" spans="1:46" ht="27.75" customHeight="1" x14ac:dyDescent="0.2">
      <c r="A175" s="487"/>
      <c r="B175" s="488"/>
      <c r="C175" s="488"/>
      <c r="D175" s="488"/>
      <c r="E175" s="488"/>
      <c r="F175" s="340"/>
      <c r="G175" s="340"/>
      <c r="H175" s="691"/>
      <c r="I175" s="691"/>
      <c r="J175" s="691"/>
      <c r="K175" s="691"/>
      <c r="L175" s="691"/>
      <c r="M175" s="691"/>
      <c r="N175" s="691"/>
      <c r="O175" s="691"/>
      <c r="P175" s="691"/>
      <c r="Q175" s="691"/>
      <c r="R175" s="691"/>
      <c r="S175" s="691"/>
      <c r="T175" s="691"/>
      <c r="U175" s="691"/>
      <c r="V175" s="691"/>
      <c r="W175" s="691"/>
      <c r="X175" s="691"/>
      <c r="Y175" s="691"/>
      <c r="Z175" s="691"/>
      <c r="AA175" s="691"/>
      <c r="AB175" s="691"/>
      <c r="AC175" s="691"/>
      <c r="AD175" s="691"/>
      <c r="AE175" s="691"/>
      <c r="AF175" s="691"/>
      <c r="AG175" s="691"/>
      <c r="AH175" s="691"/>
      <c r="AI175" s="691"/>
      <c r="AJ175" s="691"/>
      <c r="AK175" s="691"/>
      <c r="AL175" s="691"/>
      <c r="AM175" s="691"/>
      <c r="AN175" s="691"/>
      <c r="AO175" s="691"/>
      <c r="AP175" s="691"/>
      <c r="AQ175" s="691"/>
      <c r="AR175" s="46"/>
    </row>
    <row r="176" spans="1:46" ht="7.5" customHeight="1" x14ac:dyDescent="0.2">
      <c r="A176" s="487"/>
      <c r="B176" s="488"/>
      <c r="C176" s="488"/>
      <c r="D176" s="488"/>
      <c r="E176" s="488"/>
      <c r="F176" s="340"/>
      <c r="G176" s="340"/>
      <c r="H176" s="489"/>
      <c r="I176" s="489"/>
      <c r="J176" s="489"/>
      <c r="K176" s="489"/>
      <c r="L176" s="489"/>
      <c r="M176" s="489"/>
      <c r="N176" s="489"/>
      <c r="O176" s="489"/>
      <c r="P176" s="489"/>
      <c r="Q176" s="489"/>
      <c r="R176" s="489"/>
      <c r="S176" s="489"/>
      <c r="T176" s="489"/>
      <c r="U176" s="489"/>
      <c r="V176" s="489"/>
      <c r="W176" s="489"/>
      <c r="X176" s="489"/>
      <c r="Y176" s="489"/>
      <c r="Z176" s="489"/>
      <c r="AA176" s="489"/>
      <c r="AB176" s="489"/>
      <c r="AC176" s="489"/>
      <c r="AD176" s="489"/>
      <c r="AE176" s="489"/>
      <c r="AF176" s="489"/>
      <c r="AG176" s="489"/>
      <c r="AH176" s="489"/>
      <c r="AI176" s="489"/>
      <c r="AJ176" s="489"/>
      <c r="AK176" s="489"/>
      <c r="AL176" s="489"/>
      <c r="AM176" s="489"/>
      <c r="AN176" s="489"/>
      <c r="AO176" s="489"/>
      <c r="AP176" s="489"/>
      <c r="AQ176" s="489"/>
      <c r="AR176" s="46"/>
    </row>
    <row r="177" spans="1:44" x14ac:dyDescent="0.2">
      <c r="A177" s="692" t="s">
        <v>1343</v>
      </c>
      <c r="B177" s="693"/>
      <c r="C177" s="693"/>
      <c r="D177" s="693"/>
      <c r="E177" s="694"/>
      <c r="F177" s="689"/>
      <c r="G177" s="690"/>
      <c r="H177" s="85" t="s">
        <v>1345</v>
      </c>
      <c r="I177" s="11"/>
      <c r="J177" s="11"/>
      <c r="K177" s="11"/>
      <c r="L177" s="490"/>
      <c r="M177" s="490"/>
      <c r="N177" s="11"/>
      <c r="O177" s="11"/>
      <c r="P177" s="11"/>
      <c r="Q177" s="11"/>
      <c r="R177" s="11"/>
      <c r="S177" s="689"/>
      <c r="T177" s="690"/>
      <c r="U177" s="85" t="s">
        <v>1344</v>
      </c>
      <c r="V177" s="11"/>
      <c r="W177" s="11"/>
      <c r="X177" s="11"/>
      <c r="Y177" s="11"/>
      <c r="Z177" s="11"/>
      <c r="AA177" s="11"/>
      <c r="AB177" s="11"/>
      <c r="AC177" s="11"/>
      <c r="AD177" s="11"/>
      <c r="AE177" s="11"/>
      <c r="AF177" s="689"/>
      <c r="AG177" s="690"/>
      <c r="AH177" s="85" t="s">
        <v>1347</v>
      </c>
      <c r="AI177" s="11"/>
      <c r="AJ177" s="11"/>
      <c r="AK177" s="11"/>
      <c r="AL177" s="11"/>
      <c r="AM177" s="11"/>
      <c r="AN177" s="11"/>
      <c r="AO177" s="11"/>
      <c r="AP177" s="11"/>
      <c r="AQ177" s="11"/>
      <c r="AR177" s="478"/>
    </row>
    <row r="178" spans="1:44" x14ac:dyDescent="0.2">
      <c r="A178" s="491"/>
      <c r="B178" s="71"/>
      <c r="C178" s="11"/>
      <c r="D178" s="11"/>
      <c r="E178" s="11"/>
      <c r="F178" s="11"/>
      <c r="G178" s="337"/>
      <c r="H178" s="85" t="s">
        <v>1346</v>
      </c>
      <c r="I178" s="11"/>
      <c r="J178" s="11"/>
      <c r="K178" s="11"/>
      <c r="L178" s="11"/>
      <c r="M178" s="11"/>
      <c r="N178" s="85"/>
      <c r="O178" s="11"/>
      <c r="P178" s="11"/>
      <c r="Q178" s="11"/>
      <c r="R178" s="11"/>
      <c r="S178" s="11"/>
      <c r="T178" s="11"/>
      <c r="U178" s="11"/>
      <c r="V178" s="11"/>
      <c r="W178" s="11"/>
      <c r="X178" s="11"/>
      <c r="Y178" s="11"/>
      <c r="Z178" s="11"/>
      <c r="AA178" s="11"/>
      <c r="AB178" s="11"/>
      <c r="AC178" s="85"/>
      <c r="AD178" s="85"/>
      <c r="AE178" s="11"/>
      <c r="AF178" s="11"/>
      <c r="AG178" s="11"/>
      <c r="AH178" s="11" t="s">
        <v>1348</v>
      </c>
      <c r="AI178" s="11"/>
      <c r="AJ178" s="11"/>
      <c r="AK178" s="11"/>
      <c r="AL178" s="11"/>
      <c r="AM178" s="11"/>
      <c r="AN178" s="11"/>
      <c r="AO178" s="11"/>
      <c r="AP178" s="11"/>
      <c r="AQ178" s="11"/>
      <c r="AR178" s="478"/>
    </row>
    <row r="179" spans="1:44" ht="10.5" customHeight="1" thickBot="1" x14ac:dyDescent="0.25">
      <c r="A179" s="492"/>
      <c r="B179" s="493"/>
      <c r="C179" s="43"/>
      <c r="D179" s="43"/>
      <c r="E179" s="43"/>
      <c r="F179" s="43"/>
      <c r="G179" s="494"/>
      <c r="H179" s="494"/>
      <c r="I179" s="43"/>
      <c r="J179" s="43"/>
      <c r="K179" s="43"/>
      <c r="L179" s="43"/>
      <c r="M179" s="43"/>
      <c r="N179" s="495"/>
      <c r="O179" s="43"/>
      <c r="P179" s="43"/>
      <c r="Q179" s="43"/>
      <c r="R179" s="43"/>
      <c r="S179" s="43"/>
      <c r="T179" s="43"/>
      <c r="U179" s="43"/>
      <c r="V179" s="43"/>
      <c r="W179" s="43"/>
      <c r="X179" s="43"/>
      <c r="Y179" s="43"/>
      <c r="Z179" s="43"/>
      <c r="AA179" s="43"/>
      <c r="AB179" s="43"/>
      <c r="AC179" s="495"/>
      <c r="AD179" s="495"/>
      <c r="AE179" s="43"/>
      <c r="AF179" s="43"/>
      <c r="AG179" s="43"/>
      <c r="AH179" s="43"/>
      <c r="AI179" s="43"/>
      <c r="AJ179" s="43"/>
      <c r="AK179" s="43"/>
      <c r="AL179" s="43"/>
      <c r="AM179" s="43"/>
      <c r="AN179" s="43"/>
      <c r="AO179" s="43"/>
      <c r="AP179" s="43"/>
      <c r="AQ179" s="43"/>
      <c r="AR179" s="47"/>
    </row>
    <row r="180" spans="1:44" ht="13.5" thickTop="1" x14ac:dyDescent="0.2">
      <c r="A180" s="37"/>
      <c r="B180" s="38"/>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9"/>
      <c r="AO180" s="39"/>
      <c r="AP180" s="39"/>
      <c r="AQ180" s="39"/>
      <c r="AR180" s="40" t="s">
        <v>1325</v>
      </c>
    </row>
  </sheetData>
  <mergeCells count="198">
    <mergeCell ref="A174:E174"/>
    <mergeCell ref="F174:G174"/>
    <mergeCell ref="H174:AQ175"/>
    <mergeCell ref="A177:E177"/>
    <mergeCell ref="F177:G177"/>
    <mergeCell ref="F172:G172"/>
    <mergeCell ref="D127:AR127"/>
    <mergeCell ref="D128:AR128"/>
    <mergeCell ref="F140:AR140"/>
    <mergeCell ref="AB144:AN147"/>
    <mergeCell ref="D150:AQ150"/>
    <mergeCell ref="D166:AP166"/>
    <mergeCell ref="S177:T177"/>
    <mergeCell ref="AF177:AG177"/>
    <mergeCell ref="A116:B116"/>
    <mergeCell ref="D120:O120"/>
    <mergeCell ref="P120:X120"/>
    <mergeCell ref="AE120:AM120"/>
    <mergeCell ref="D129:AQ129"/>
    <mergeCell ref="C155:AP158"/>
    <mergeCell ref="B165:C165"/>
    <mergeCell ref="D165:AP165"/>
    <mergeCell ref="A155:B155"/>
    <mergeCell ref="A133:B133"/>
    <mergeCell ref="C133:AP133"/>
    <mergeCell ref="D153:AP153"/>
    <mergeCell ref="R92:S92"/>
    <mergeCell ref="X172:AA172"/>
    <mergeCell ref="BB2:BE2"/>
    <mergeCell ref="C45:F45"/>
    <mergeCell ref="I45:L45"/>
    <mergeCell ref="C47:AQ47"/>
    <mergeCell ref="C49:F49"/>
    <mergeCell ref="T49:X49"/>
    <mergeCell ref="C51:F51"/>
    <mergeCell ref="T51:AQ51"/>
    <mergeCell ref="I23:J23"/>
    <mergeCell ref="L23:N23"/>
    <mergeCell ref="H24:AQ24"/>
    <mergeCell ref="F33:I33"/>
    <mergeCell ref="C35:G35"/>
    <mergeCell ref="A41:AR41"/>
    <mergeCell ref="C43:F43"/>
    <mergeCell ref="H43:AQ43"/>
    <mergeCell ref="H44:AQ44"/>
    <mergeCell ref="C27:F27"/>
    <mergeCell ref="T27:X27"/>
    <mergeCell ref="C29:F29"/>
    <mergeCell ref="C36:L36"/>
    <mergeCell ref="A172:E172"/>
    <mergeCell ref="BG2:BH2"/>
    <mergeCell ref="BJ2:BK2"/>
    <mergeCell ref="AG63:AM63"/>
    <mergeCell ref="H172:I172"/>
    <mergeCell ref="J172:K172"/>
    <mergeCell ref="L172:M172"/>
    <mergeCell ref="N172:O172"/>
    <mergeCell ref="AO171:AQ172"/>
    <mergeCell ref="AL92:AN92"/>
    <mergeCell ref="AB92:AD92"/>
    <mergeCell ref="AE92:AG92"/>
    <mergeCell ref="AH92:AI92"/>
    <mergeCell ref="AJ92:AK92"/>
    <mergeCell ref="P172:Q172"/>
    <mergeCell ref="S172:T172"/>
    <mergeCell ref="U172:V172"/>
    <mergeCell ref="AJ91:AK91"/>
    <mergeCell ref="AL91:AN91"/>
    <mergeCell ref="AB172:AH172"/>
    <mergeCell ref="AB171:AH171"/>
    <mergeCell ref="X171:AA171"/>
    <mergeCell ref="AK171:AM172"/>
    <mergeCell ref="P92:Q92"/>
    <mergeCell ref="AH91:AI91"/>
    <mergeCell ref="T92:W92"/>
    <mergeCell ref="A171:E171"/>
    <mergeCell ref="F171:G171"/>
    <mergeCell ref="H171:I171"/>
    <mergeCell ref="J171:K171"/>
    <mergeCell ref="L171:M171"/>
    <mergeCell ref="N171:O171"/>
    <mergeCell ref="P171:Q171"/>
    <mergeCell ref="C92:I92"/>
    <mergeCell ref="J92:K92"/>
    <mergeCell ref="L92:O92"/>
    <mergeCell ref="Q108:AC108"/>
    <mergeCell ref="X92:Y92"/>
    <mergeCell ref="Z92:AA92"/>
    <mergeCell ref="S171:T171"/>
    <mergeCell ref="U171:V171"/>
    <mergeCell ref="A112:AR112"/>
    <mergeCell ref="B114:AQ114"/>
    <mergeCell ref="D131:AP131"/>
    <mergeCell ref="A122:B122"/>
    <mergeCell ref="AE108:AR108"/>
    <mergeCell ref="D103:AR103"/>
    <mergeCell ref="D104:AR104"/>
    <mergeCell ref="D167:AP167"/>
    <mergeCell ref="AL90:AN90"/>
    <mergeCell ref="C91:I91"/>
    <mergeCell ref="J91:K91"/>
    <mergeCell ref="L91:O91"/>
    <mergeCell ref="P91:Q91"/>
    <mergeCell ref="R91:S91"/>
    <mergeCell ref="T91:W91"/>
    <mergeCell ref="X91:Y91"/>
    <mergeCell ref="Z91:AA91"/>
    <mergeCell ref="AB91:AD91"/>
    <mergeCell ref="X90:Y90"/>
    <mergeCell ref="Z90:AA90"/>
    <mergeCell ref="AB90:AD90"/>
    <mergeCell ref="AE90:AG90"/>
    <mergeCell ref="AH90:AI90"/>
    <mergeCell ref="AJ90:AK90"/>
    <mergeCell ref="C90:I90"/>
    <mergeCell ref="J90:K90"/>
    <mergeCell ref="L90:O90"/>
    <mergeCell ref="P90:Q90"/>
    <mergeCell ref="R90:S90"/>
    <mergeCell ref="T90:W90"/>
    <mergeCell ref="AE91:AG91"/>
    <mergeCell ref="C65:AQ71"/>
    <mergeCell ref="A74:AR74"/>
    <mergeCell ref="C87:I89"/>
    <mergeCell ref="J87:K89"/>
    <mergeCell ref="L87:AA87"/>
    <mergeCell ref="AB87:AD89"/>
    <mergeCell ref="AE87:AG89"/>
    <mergeCell ref="AH87:AI89"/>
    <mergeCell ref="AJ87:AK89"/>
    <mergeCell ref="AL87:AN89"/>
    <mergeCell ref="L88:S88"/>
    <mergeCell ref="T88:AA88"/>
    <mergeCell ref="L89:O89"/>
    <mergeCell ref="P89:Q89"/>
    <mergeCell ref="R89:S89"/>
    <mergeCell ref="T89:W89"/>
    <mergeCell ref="X89:Y89"/>
    <mergeCell ref="Z89:AA89"/>
    <mergeCell ref="S84:W84"/>
    <mergeCell ref="C80:AQ82"/>
    <mergeCell ref="T77:Y77"/>
    <mergeCell ref="C53:F53"/>
    <mergeCell ref="T53:AQ53"/>
    <mergeCell ref="F55:I55"/>
    <mergeCell ref="F57:I57"/>
    <mergeCell ref="A59:AR59"/>
    <mergeCell ref="C61:AQ61"/>
    <mergeCell ref="D63:L63"/>
    <mergeCell ref="N63:V63"/>
    <mergeCell ref="X63:AB63"/>
    <mergeCell ref="AD63:AF63"/>
    <mergeCell ref="AH2:AK2"/>
    <mergeCell ref="AM2:AN2"/>
    <mergeCell ref="AP2:AQ2"/>
    <mergeCell ref="A4:AR5"/>
    <mergeCell ref="A7:AR7"/>
    <mergeCell ref="C11:F11"/>
    <mergeCell ref="H11:AQ11"/>
    <mergeCell ref="A9:AR9"/>
    <mergeCell ref="C18:F18"/>
    <mergeCell ref="H18:AQ18"/>
    <mergeCell ref="C16:F16"/>
    <mergeCell ref="H16:Y16"/>
    <mergeCell ref="C17:F17"/>
    <mergeCell ref="H17:Y17"/>
    <mergeCell ref="AA17:AD17"/>
    <mergeCell ref="AF17:AQ17"/>
    <mergeCell ref="C12:F12"/>
    <mergeCell ref="H12:AQ12"/>
    <mergeCell ref="C13:F13"/>
    <mergeCell ref="H13:AQ13"/>
    <mergeCell ref="C14:F14"/>
    <mergeCell ref="I14:L14"/>
    <mergeCell ref="C20:F20"/>
    <mergeCell ref="H20:Y20"/>
    <mergeCell ref="C21:F21"/>
    <mergeCell ref="H21:Y21"/>
    <mergeCell ref="AA21:AD21"/>
    <mergeCell ref="AF21:AQ21"/>
    <mergeCell ref="C44:F44"/>
    <mergeCell ref="C25:F25"/>
    <mergeCell ref="H25:M25"/>
    <mergeCell ref="O25:R25"/>
    <mergeCell ref="T25:Y25"/>
    <mergeCell ref="AA25:AD25"/>
    <mergeCell ref="AF25:AQ25"/>
    <mergeCell ref="C22:F22"/>
    <mergeCell ref="H22:AQ22"/>
    <mergeCell ref="C23:F23"/>
    <mergeCell ref="V36:Y36"/>
    <mergeCell ref="AB36:AR36"/>
    <mergeCell ref="C37:AR37"/>
    <mergeCell ref="C38:AR38"/>
    <mergeCell ref="B39:AQ39"/>
    <mergeCell ref="T29:AQ29"/>
    <mergeCell ref="C31:F31"/>
    <mergeCell ref="T31:AQ31"/>
  </mergeCells>
  <phoneticPr fontId="1"/>
  <dataValidations count="7">
    <dataValidation type="list" allowBlank="1" showInputMessage="1" showErrorMessage="1" sqref="AE91:AG92" xr:uid="{00000000-0002-0000-0200-000000000000}">
      <formula1>$BA$92:$BA$93</formula1>
    </dataValidation>
    <dataValidation type="list" allowBlank="1" showInputMessage="1" showErrorMessage="1" sqref="C33 M33 T33:T34 AC33:AC34 T36 Z36 C55 C57 M55 M57 T55:T56 AC55:AC56 C63 M63 W63 AC63 C76 R76 W76 AB76 AG76 AK76 C84 X96:X97 AB96:AB97 C100:C102 C108 I108 P108 AD108 Z118:Z120 C150:C152 G136:G138 G141:G148 C118:C120 O118:O119 C135 C160:C163 F174 F177 L177 AF177 S177" xr:uid="{F1DDF6CE-A373-4239-B414-426A67A0EDB2}">
      <formula1>"✓"</formula1>
    </dataValidation>
    <dataValidation type="list" allowBlank="1" showInputMessage="1" sqref="AB171:AH171" xr:uid="{8CCFF12A-43E7-4B9C-8886-93CEFA91C2AD}">
      <formula1>"中小企業,中堅企業,大企業,みなし大企業"</formula1>
    </dataValidation>
    <dataValidation type="list" allowBlank="1" showInputMessage="1" showErrorMessage="1" sqref="U171:V171" xr:uid="{79FE37A2-D95E-4410-A1CF-253D86010188}">
      <formula1>"A,6,U,T,3,4"</formula1>
    </dataValidation>
    <dataValidation type="list" allowBlank="1" showInputMessage="1" sqref="AB172:AH173" xr:uid="{493C3B0E-A765-4209-842E-BAF000159D69}">
      <formula1>"実績なし（初利用）,11年以上実績なし,10年以内に実績あり"</formula1>
    </dataValidation>
    <dataValidation type="list" allowBlank="1" showInputMessage="1" showErrorMessage="1" sqref="C124:C130" xr:uid="{507D75C9-0727-4F19-9563-BE706216AE09}">
      <formula1>$AT$124:$AT$130</formula1>
    </dataValidation>
    <dataValidation type="list" allowBlank="1" showInputMessage="1" showErrorMessage="1" sqref="AE90:AG90" xr:uid="{6A5D96E8-D2F3-4431-9D51-B2655F713B61}">
      <formula1>$BA$92:$BA$94</formula1>
    </dataValidation>
  </dataValidations>
  <printOptions horizontalCentered="1"/>
  <pageMargins left="0.39370078740157483" right="0.39370078740157483" top="0.47244094488188981" bottom="0.19685039370078741" header="0.23622047244094491" footer="0.11811023622047245"/>
  <pageSetup paperSize="9" scale="95" fitToHeight="4" orientation="portrait" r:id="rId1"/>
  <headerFooter>
    <oddHeader>&amp;L&amp;"ＭＳ Ｐ明朝,標準"&amp;10技術協力活用型・新興国市場開拓事業（研修・専門家派遣・寄附講座開設事業）　</oddHeader>
    <oddFooter>&amp;C&amp;P</oddFooter>
  </headerFooter>
  <rowBreaks count="2" manualBreakCount="2">
    <brk id="72" max="43" man="1"/>
    <brk id="139"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'（① 入力上の留意点）'!$B$102:$B$109</xm:f>
          </x14:formula1>
          <xm:sqref>AH90:AI92</xm:sqref>
        </x14:dataValidation>
        <x14:dataValidation type="list" allowBlank="1" showInputMessage="1" showErrorMessage="1" xr:uid="{00000000-0002-0000-0200-000002000000}">
          <x14:formula1>
            <xm:f>'（① 入力上の留意点）'!$AT$112:$AT$141</xm:f>
          </x14:formula1>
          <xm:sqref>AJ90:AK92</xm:sqref>
        </x14:dataValidation>
        <x14:dataValidation type="list" allowBlank="1" showInputMessage="1" showErrorMessage="1" xr:uid="{4F1FAD97-71AB-4356-9228-57EC0B8D4ABC}">
          <x14:formula1>
            <xm:f>入力データ!$D$2:$D$5</xm:f>
          </x14:formula1>
          <xm:sqref>C35:G35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119F-E5A3-4797-BF34-33330B2703EB}">
  <sheetPr>
    <tabColor theme="0" tint="-0.499984740745262"/>
  </sheetPr>
  <dimension ref="A1:AT3"/>
  <sheetViews>
    <sheetView workbookViewId="0">
      <selection activeCell="F4" sqref="F4"/>
    </sheetView>
  </sheetViews>
  <sheetFormatPr defaultColWidth="9.90625" defaultRowHeight="9.5" x14ac:dyDescent="0.2"/>
  <cols>
    <col min="1" max="16384" width="9.90625" style="437"/>
  </cols>
  <sheetData>
    <row r="1" spans="1:46" s="433" customFormat="1" ht="87" customHeight="1" x14ac:dyDescent="0.2">
      <c r="A1" s="699" t="s">
        <v>1205</v>
      </c>
      <c r="B1" s="700"/>
      <c r="C1" s="700"/>
      <c r="D1" s="700"/>
      <c r="E1" s="700"/>
      <c r="F1" s="700"/>
      <c r="G1" s="701"/>
      <c r="H1" s="698" t="s">
        <v>1206</v>
      </c>
      <c r="I1" s="698"/>
      <c r="J1" s="698"/>
      <c r="K1" s="698"/>
      <c r="L1" s="698"/>
      <c r="M1" s="698"/>
      <c r="N1" s="698"/>
      <c r="O1" s="698"/>
      <c r="P1" s="698"/>
      <c r="Q1" s="698"/>
      <c r="R1" s="698" t="s">
        <v>1207</v>
      </c>
      <c r="S1" s="698"/>
      <c r="T1" s="698"/>
      <c r="U1" s="698"/>
      <c r="V1" s="698"/>
      <c r="W1" s="698"/>
      <c r="X1" s="698"/>
      <c r="Y1" s="698"/>
      <c r="Z1" s="698" t="s">
        <v>1208</v>
      </c>
      <c r="AA1" s="698"/>
      <c r="AB1" s="698"/>
      <c r="AC1" s="698"/>
      <c r="AD1" s="698"/>
      <c r="AE1" s="698" t="s">
        <v>1209</v>
      </c>
      <c r="AF1" s="698"/>
      <c r="AG1" s="698"/>
      <c r="AH1" s="698" t="s">
        <v>1210</v>
      </c>
      <c r="AI1" s="698"/>
      <c r="AJ1" s="698"/>
      <c r="AK1" s="698"/>
      <c r="AL1" s="698"/>
      <c r="AM1" s="698"/>
      <c r="AN1" s="698"/>
      <c r="AO1" s="698"/>
      <c r="AP1" s="698" t="s">
        <v>1211</v>
      </c>
      <c r="AQ1" s="698"/>
      <c r="AR1" s="698"/>
      <c r="AS1" s="698"/>
      <c r="AT1" s="432" t="s">
        <v>1212</v>
      </c>
    </row>
    <row r="2" spans="1:46" s="433" customFormat="1" ht="76" x14ac:dyDescent="0.2">
      <c r="A2" s="434" t="s">
        <v>1213</v>
      </c>
      <c r="B2" s="434" t="s">
        <v>1214</v>
      </c>
      <c r="C2" s="434" t="s">
        <v>1215</v>
      </c>
      <c r="D2" s="434" t="s">
        <v>1216</v>
      </c>
      <c r="E2" s="434" t="s">
        <v>1217</v>
      </c>
      <c r="F2" s="434" t="s">
        <v>1218</v>
      </c>
      <c r="G2" s="434" t="s">
        <v>1219</v>
      </c>
      <c r="H2" s="432" t="s">
        <v>1220</v>
      </c>
      <c r="I2" s="432" t="s">
        <v>742</v>
      </c>
      <c r="J2" s="432" t="s">
        <v>1221</v>
      </c>
      <c r="K2" s="432" t="s">
        <v>1222</v>
      </c>
      <c r="L2" s="432" t="s">
        <v>1223</v>
      </c>
      <c r="M2" s="432" t="s">
        <v>1224</v>
      </c>
      <c r="N2" s="432" t="s">
        <v>1225</v>
      </c>
      <c r="O2" s="432" t="s">
        <v>1226</v>
      </c>
      <c r="P2" s="432" t="s">
        <v>1227</v>
      </c>
      <c r="Q2" s="432" t="s">
        <v>1228</v>
      </c>
      <c r="R2" s="432" t="s">
        <v>1154</v>
      </c>
      <c r="S2" s="432" t="s">
        <v>1155</v>
      </c>
      <c r="T2" s="432" t="s">
        <v>1156</v>
      </c>
      <c r="U2" s="432" t="s">
        <v>1229</v>
      </c>
      <c r="V2" s="432" t="s">
        <v>1172</v>
      </c>
      <c r="W2" s="432" t="s">
        <v>1173</v>
      </c>
      <c r="X2" s="432" t="s">
        <v>1157</v>
      </c>
      <c r="Y2" s="432" t="s">
        <v>1228</v>
      </c>
      <c r="Z2" s="432" t="s">
        <v>1175</v>
      </c>
      <c r="AA2" s="432" t="s">
        <v>1230</v>
      </c>
      <c r="AB2" s="432" t="s">
        <v>1161</v>
      </c>
      <c r="AC2" s="432" t="s">
        <v>1227</v>
      </c>
      <c r="AD2" s="432" t="s">
        <v>1228</v>
      </c>
      <c r="AE2" s="432" t="s">
        <v>1231</v>
      </c>
      <c r="AF2" s="432" t="s">
        <v>1232</v>
      </c>
      <c r="AG2" s="432" t="s">
        <v>1233</v>
      </c>
      <c r="AH2" s="435" t="s">
        <v>1234</v>
      </c>
      <c r="AI2" s="435" t="s">
        <v>1235</v>
      </c>
      <c r="AJ2" s="435" t="s">
        <v>1236</v>
      </c>
      <c r="AK2" s="435" t="s">
        <v>1237</v>
      </c>
      <c r="AL2" s="435" t="s">
        <v>1238</v>
      </c>
      <c r="AM2" s="435" t="s">
        <v>1239</v>
      </c>
      <c r="AN2" s="435" t="s">
        <v>1240</v>
      </c>
      <c r="AO2" s="435" t="s">
        <v>1241</v>
      </c>
      <c r="AP2" s="432" t="s">
        <v>1164</v>
      </c>
      <c r="AQ2" s="432" t="s">
        <v>1165</v>
      </c>
      <c r="AR2" s="432" t="s">
        <v>1166</v>
      </c>
      <c r="AS2" s="432" t="s">
        <v>1187</v>
      </c>
      <c r="AT2" s="432" t="s">
        <v>1242</v>
      </c>
    </row>
    <row r="3" spans="1:46" ht="16.5" customHeight="1" x14ac:dyDescent="0.2">
      <c r="A3" s="436">
        <f>'①研修申込書 概要（入力用）'!$H$12</f>
        <v>0</v>
      </c>
      <c r="B3" s="436">
        <f>'①研修申込書 概要（入力用）'!$I$14</f>
        <v>0</v>
      </c>
      <c r="C3" s="436">
        <f>'①研修申込書 概要（入力用）'!$H$43</f>
        <v>0</v>
      </c>
      <c r="D3" s="436">
        <f>'①研修申込書 概要（入力用）'!$I$45</f>
        <v>0</v>
      </c>
      <c r="E3" s="436">
        <f>'①研修申込書 概要（入力用）'!$C$90</f>
        <v>0</v>
      </c>
      <c r="F3" s="436">
        <f>'①研修申込書 概要（入力用）'!U171</f>
        <v>0</v>
      </c>
      <c r="G3" s="436" t="s">
        <v>1243</v>
      </c>
      <c r="H3" s="436">
        <f>'①研修申込書 概要（入力用）'!$C$118</f>
        <v>0</v>
      </c>
      <c r="I3" s="436">
        <f>'①研修申込書 概要（入力用）'!$O$118</f>
        <v>0</v>
      </c>
      <c r="J3" s="436">
        <f>'①研修申込書 概要（入力用）'!$Z$118</f>
        <v>0</v>
      </c>
      <c r="K3" s="436">
        <f>'①研修申込書 概要（入力用）'!$C$119</f>
        <v>0</v>
      </c>
      <c r="L3" s="436">
        <f>'①研修申込書 概要（入力用）'!$O$119</f>
        <v>0</v>
      </c>
      <c r="M3" s="436">
        <f>'①研修申込書 概要（入力用）'!$Z$119</f>
        <v>0</v>
      </c>
      <c r="N3" s="436">
        <f>'①研修申込書 概要（入力用）'!$C$120</f>
        <v>0</v>
      </c>
      <c r="O3" s="436">
        <f>'①研修申込書 概要（入力用）'!$P$120</f>
        <v>0</v>
      </c>
      <c r="P3" s="436">
        <f>'①研修申込書 概要（入力用）'!$Z$120</f>
        <v>0</v>
      </c>
      <c r="Q3" s="436">
        <f>'①研修申込書 概要（入力用）'!$AE$120</f>
        <v>0</v>
      </c>
      <c r="R3" s="436">
        <f>'①研修申込書 概要（入力用）'!$C$124</f>
        <v>0</v>
      </c>
      <c r="S3" s="436">
        <f>'①研修申込書 概要（入力用）'!$C$125</f>
        <v>0</v>
      </c>
      <c r="T3" s="436">
        <f>'①研修申込書 概要（入力用）'!$C$126</f>
        <v>0</v>
      </c>
      <c r="U3" s="436">
        <f>'①研修申込書 概要（入力用）'!$C$127</f>
        <v>0</v>
      </c>
      <c r="V3" s="436">
        <f>'①研修申込書 概要（入力用）'!$C$128</f>
        <v>0</v>
      </c>
      <c r="W3" s="436">
        <f>'①研修申込書 概要（入力用）'!$C$129</f>
        <v>0</v>
      </c>
      <c r="X3" s="436">
        <f>'①研修申込書 概要（入力用）'!$C$130</f>
        <v>0</v>
      </c>
      <c r="Y3" s="436" t="str">
        <f>'①研修申込書 概要（入力用）'!$D$131</f>
        <v>（　　　）</v>
      </c>
      <c r="Z3" s="436">
        <f>'①研修申込書 概要（入力用）'!$C$135</f>
        <v>0</v>
      </c>
      <c r="AA3" s="436">
        <f>'①研修申込書 概要（入力用）'!$C$150</f>
        <v>0</v>
      </c>
      <c r="AB3" s="436">
        <f>'①研修申込書 概要（入力用）'!$C$151</f>
        <v>0</v>
      </c>
      <c r="AC3" s="436">
        <f>'①研修申込書 概要（入力用）'!$C$152</f>
        <v>0</v>
      </c>
      <c r="AD3" s="436" t="str">
        <f>'①研修申込書 概要（入力用）'!$D$153</f>
        <v>（　　　）</v>
      </c>
      <c r="AE3" s="436">
        <f>'①研修申込書 概要（入力用）'!$G$136</f>
        <v>0</v>
      </c>
      <c r="AF3" s="436">
        <f>'①研修申込書 概要（入力用）'!$G$137</f>
        <v>0</v>
      </c>
      <c r="AG3" s="436">
        <f>'①研修申込書 概要（入力用）'!$G$138</f>
        <v>0</v>
      </c>
      <c r="AH3" s="436">
        <f>'①研修申込書 概要（入力用）'!$G$141</f>
        <v>0</v>
      </c>
      <c r="AI3" s="436">
        <f>'①研修申込書 概要（入力用）'!$G$142</f>
        <v>0</v>
      </c>
      <c r="AJ3" s="436">
        <f>'①研修申込書 概要（入力用）'!$G$143</f>
        <v>0</v>
      </c>
      <c r="AK3" s="436">
        <f>'①研修申込書 概要（入力用）'!$G$144</f>
        <v>0</v>
      </c>
      <c r="AL3" s="436">
        <f>'①研修申込書 概要（入力用）'!$G$145</f>
        <v>0</v>
      </c>
      <c r="AM3" s="436">
        <f>'①研修申込書 概要（入力用）'!$G$146</f>
        <v>0</v>
      </c>
      <c r="AN3" s="436">
        <f>'①研修申込書 概要（入力用）'!$G$147</f>
        <v>0</v>
      </c>
      <c r="AO3" s="436">
        <f>'①研修申込書 概要（入力用）'!$G$148</f>
        <v>0</v>
      </c>
      <c r="AP3" s="436">
        <f>'①研修申込書 概要（入力用）'!$C$160</f>
        <v>0</v>
      </c>
      <c r="AQ3" s="436">
        <f>'①研修申込書 概要（入力用）'!$C$161</f>
        <v>0</v>
      </c>
      <c r="AR3" s="436">
        <f>'①研修申込書 概要（入力用）'!$C$162</f>
        <v>0</v>
      </c>
      <c r="AS3" s="436">
        <f>'①研修申込書 概要（入力用）'!$C$163</f>
        <v>0</v>
      </c>
      <c r="AT3" s="436" t="str">
        <f>'①研修申込書 概要（入力用）'!$D$167</f>
        <v>（　　　）</v>
      </c>
    </row>
  </sheetData>
  <mergeCells count="7">
    <mergeCell ref="AP1:AS1"/>
    <mergeCell ref="A1:G1"/>
    <mergeCell ref="H1:Q1"/>
    <mergeCell ref="R1:Y1"/>
    <mergeCell ref="Z1:AD1"/>
    <mergeCell ref="AE1:AG1"/>
    <mergeCell ref="AH1:AO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BU188"/>
  <sheetViews>
    <sheetView showGridLines="0" showZeros="0" view="pageBreakPreview" zoomScaleNormal="100" zoomScaleSheetLayoutView="100" workbookViewId="0">
      <selection activeCell="BA10" sqref="BA10"/>
    </sheetView>
  </sheetViews>
  <sheetFormatPr defaultColWidth="9" defaultRowHeight="13" x14ac:dyDescent="0.2"/>
  <cols>
    <col min="1" max="1" width="2.08984375" style="1" customWidth="1"/>
    <col min="2" max="2" width="3.453125" style="3" customWidth="1"/>
    <col min="3" max="44" width="2.08984375" style="1" customWidth="1"/>
    <col min="45" max="45" width="2.08984375" style="55" customWidth="1"/>
    <col min="46" max="46" width="2.08984375" style="52" customWidth="1"/>
    <col min="47" max="52" width="2.08984375" style="10" customWidth="1"/>
    <col min="53" max="81" width="2.08984375" style="1" customWidth="1"/>
    <col min="82" max="16384" width="9" style="1"/>
  </cols>
  <sheetData>
    <row r="1" spans="1:52" ht="13.5" customHeight="1" x14ac:dyDescent="0.2">
      <c r="A1" s="297" t="s">
        <v>978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58"/>
      <c r="AE1" s="258"/>
      <c r="AF1" s="258"/>
      <c r="AG1" s="258"/>
      <c r="AH1" s="258"/>
      <c r="AI1" s="258"/>
      <c r="AJ1" s="258"/>
      <c r="AK1" s="258"/>
      <c r="AL1" s="258"/>
      <c r="AM1" s="258"/>
      <c r="AN1" s="258"/>
      <c r="AO1" s="258"/>
      <c r="AP1" s="258"/>
      <c r="AQ1" s="258"/>
      <c r="AR1" s="299"/>
      <c r="AS1" s="54" t="s">
        <v>159</v>
      </c>
      <c r="AT1" s="51" t="s">
        <v>977</v>
      </c>
      <c r="AU1" s="1"/>
      <c r="AV1" s="1"/>
      <c r="AW1" s="1"/>
      <c r="AX1" s="1"/>
      <c r="AY1" s="1"/>
      <c r="AZ1" s="1"/>
    </row>
    <row r="2" spans="1:52" ht="14" x14ac:dyDescent="0.2">
      <c r="A2" s="49" t="s">
        <v>1363</v>
      </c>
      <c r="B2" s="9"/>
      <c r="C2" s="5"/>
      <c r="D2" s="5"/>
      <c r="E2" s="5"/>
      <c r="F2" s="5"/>
      <c r="G2" s="5"/>
      <c r="H2" s="5"/>
      <c r="I2" s="5"/>
      <c r="J2" s="5"/>
      <c r="K2" s="5"/>
      <c r="L2" s="5"/>
      <c r="M2" s="5"/>
      <c r="N2" s="5"/>
      <c r="O2" s="5"/>
      <c r="P2" s="5"/>
      <c r="Q2" s="5"/>
      <c r="R2" s="5"/>
      <c r="S2" s="5"/>
      <c r="T2" s="5"/>
      <c r="U2" s="5"/>
      <c r="V2" s="5"/>
      <c r="Y2" s="284" t="s">
        <v>943</v>
      </c>
      <c r="Z2" s="20"/>
      <c r="AA2" s="20"/>
      <c r="AB2" s="281"/>
      <c r="AC2" s="53"/>
      <c r="AD2" s="20"/>
      <c r="AE2" s="20"/>
      <c r="AF2" s="20"/>
      <c r="AG2" s="14" t="s">
        <v>73</v>
      </c>
      <c r="AH2" s="753"/>
      <c r="AI2" s="753"/>
      <c r="AJ2" s="753"/>
      <c r="AK2" s="753"/>
      <c r="AL2" s="117" t="s">
        <v>2</v>
      </c>
      <c r="AM2" s="753"/>
      <c r="AN2" s="753"/>
      <c r="AO2" s="117" t="s">
        <v>1</v>
      </c>
      <c r="AP2" s="753"/>
      <c r="AQ2" s="753"/>
      <c r="AR2" s="92" t="s">
        <v>0</v>
      </c>
      <c r="AS2" s="54" t="s">
        <v>160</v>
      </c>
      <c r="AT2" s="51" t="s">
        <v>162</v>
      </c>
    </row>
    <row r="3" spans="1:52" ht="6" customHeight="1" x14ac:dyDescent="0.2">
      <c r="A3" s="61"/>
      <c r="AC3" s="53"/>
      <c r="AD3" s="51"/>
      <c r="AE3" s="51"/>
      <c r="AM3" s="30"/>
      <c r="AN3" s="11"/>
      <c r="AO3" s="10"/>
      <c r="AR3" s="25"/>
    </row>
    <row r="4" spans="1:52" ht="9" customHeight="1" x14ac:dyDescent="0.2">
      <c r="A4" s="551" t="s">
        <v>1021</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3"/>
    </row>
    <row r="5" spans="1:52" ht="28" customHeight="1" x14ac:dyDescent="0.2">
      <c r="A5" s="551"/>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52"/>
      <c r="AR5" s="553"/>
    </row>
    <row r="6" spans="1:52" ht="3.65" customHeight="1" x14ac:dyDescent="0.2">
      <c r="A6" s="24"/>
      <c r="AR6" s="25"/>
    </row>
    <row r="7" spans="1:52" ht="12.65" customHeight="1" x14ac:dyDescent="0.2">
      <c r="A7" s="754" t="s">
        <v>234</v>
      </c>
      <c r="B7" s="755"/>
      <c r="C7" s="755"/>
      <c r="D7" s="755"/>
      <c r="E7" s="755"/>
      <c r="F7" s="755"/>
      <c r="G7" s="755"/>
      <c r="H7" s="755"/>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5"/>
      <c r="AQ7" s="755"/>
      <c r="AR7" s="756"/>
    </row>
    <row r="8" spans="1:52" ht="2.15" customHeight="1" x14ac:dyDescent="0.2">
      <c r="A8" s="2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17"/>
      <c r="AM8" s="17"/>
      <c r="AR8" s="25"/>
    </row>
    <row r="9" spans="1:52" ht="12.75" customHeight="1" x14ac:dyDescent="0.2">
      <c r="A9" s="557" t="s">
        <v>127</v>
      </c>
      <c r="B9" s="558"/>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9"/>
    </row>
    <row r="10" spans="1:52" ht="13.5" customHeight="1" x14ac:dyDescent="0.2">
      <c r="A10" s="24"/>
      <c r="B10" s="9" t="s">
        <v>148</v>
      </c>
      <c r="C10" s="5"/>
      <c r="AR10" s="25"/>
    </row>
    <row r="11" spans="1:52" ht="13.5" customHeight="1" x14ac:dyDescent="0.2">
      <c r="A11" s="24"/>
      <c r="C11" s="530" t="s">
        <v>11</v>
      </c>
      <c r="D11" s="530"/>
      <c r="E11" s="530"/>
      <c r="F11" s="530"/>
      <c r="G11" s="2" t="s">
        <v>9</v>
      </c>
      <c r="H11" s="711" t="s">
        <v>164</v>
      </c>
      <c r="I11" s="711"/>
      <c r="J11" s="711"/>
      <c r="K11" s="711"/>
      <c r="L11" s="711"/>
      <c r="M11" s="711"/>
      <c r="N11" s="711"/>
      <c r="O11" s="711"/>
      <c r="P11" s="711"/>
      <c r="Q11" s="711"/>
      <c r="R11" s="711"/>
      <c r="S11" s="711"/>
      <c r="T11" s="711"/>
      <c r="U11" s="711"/>
      <c r="V11" s="711"/>
      <c r="W11" s="711"/>
      <c r="X11" s="711"/>
      <c r="Y11" s="711"/>
      <c r="Z11" s="711"/>
      <c r="AA11" s="711"/>
      <c r="AB11" s="711"/>
      <c r="AC11" s="711"/>
      <c r="AD11" s="711"/>
      <c r="AE11" s="711"/>
      <c r="AF11" s="711"/>
      <c r="AG11" s="711"/>
      <c r="AH11" s="711"/>
      <c r="AI11" s="711"/>
      <c r="AJ11" s="711"/>
      <c r="AK11" s="711"/>
      <c r="AL11" s="711"/>
      <c r="AM11" s="711"/>
      <c r="AN11" s="711"/>
      <c r="AO11" s="711"/>
      <c r="AP11" s="711"/>
      <c r="AQ11" s="711"/>
      <c r="AR11" s="35"/>
    </row>
    <row r="12" spans="1:52" ht="13.5" customHeight="1" x14ac:dyDescent="0.2">
      <c r="A12" s="24"/>
      <c r="C12" s="532" t="s">
        <v>7</v>
      </c>
      <c r="D12" s="532"/>
      <c r="E12" s="532"/>
      <c r="F12" s="532"/>
      <c r="G12" s="2" t="s">
        <v>9</v>
      </c>
      <c r="H12" s="711" t="s">
        <v>163</v>
      </c>
      <c r="I12" s="711"/>
      <c r="J12" s="711"/>
      <c r="K12" s="711"/>
      <c r="L12" s="711"/>
      <c r="M12" s="711"/>
      <c r="N12" s="711"/>
      <c r="O12" s="711"/>
      <c r="P12" s="711"/>
      <c r="Q12" s="711"/>
      <c r="R12" s="711"/>
      <c r="S12" s="711"/>
      <c r="T12" s="711"/>
      <c r="U12" s="711"/>
      <c r="V12" s="711"/>
      <c r="W12" s="711"/>
      <c r="X12" s="711"/>
      <c r="Y12" s="711"/>
      <c r="Z12" s="711"/>
      <c r="AA12" s="711"/>
      <c r="AB12" s="711"/>
      <c r="AC12" s="711"/>
      <c r="AD12" s="711"/>
      <c r="AE12" s="711"/>
      <c r="AF12" s="711"/>
      <c r="AG12" s="711"/>
      <c r="AH12" s="711"/>
      <c r="AI12" s="711"/>
      <c r="AJ12" s="711"/>
      <c r="AK12" s="711"/>
      <c r="AL12" s="711"/>
      <c r="AM12" s="711"/>
      <c r="AN12" s="711"/>
      <c r="AO12" s="711"/>
      <c r="AP12" s="711"/>
      <c r="AQ12" s="711"/>
      <c r="AR12" s="25"/>
    </row>
    <row r="13" spans="1:52" ht="13.5" customHeight="1" x14ac:dyDescent="0.2">
      <c r="A13" s="24"/>
      <c r="C13" s="532" t="s">
        <v>8</v>
      </c>
      <c r="D13" s="532"/>
      <c r="E13" s="532"/>
      <c r="F13" s="532"/>
      <c r="G13" s="2" t="s">
        <v>9</v>
      </c>
      <c r="H13" s="711" t="s">
        <v>855</v>
      </c>
      <c r="I13" s="711"/>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25"/>
    </row>
    <row r="14" spans="1:52" ht="13.5" customHeight="1" x14ac:dyDescent="0.2">
      <c r="A14" s="24"/>
      <c r="C14" s="757" t="s">
        <v>80</v>
      </c>
      <c r="D14" s="757"/>
      <c r="E14" s="757"/>
      <c r="F14" s="757"/>
      <c r="G14" s="2" t="s">
        <v>9</v>
      </c>
      <c r="H14" s="2" t="s">
        <v>16</v>
      </c>
      <c r="I14" s="718">
        <v>123456</v>
      </c>
      <c r="J14" s="718"/>
      <c r="K14" s="718"/>
      <c r="L14" s="718"/>
      <c r="M14" s="2" t="s">
        <v>17</v>
      </c>
      <c r="N14" s="2"/>
      <c r="O14" s="3"/>
      <c r="P14" s="3"/>
      <c r="Q14" s="3"/>
      <c r="R14" s="3"/>
      <c r="S14" s="3"/>
      <c r="T14" s="3"/>
      <c r="U14" s="3"/>
      <c r="V14" s="3"/>
      <c r="W14" s="3"/>
      <c r="X14" s="3"/>
      <c r="Y14" s="3"/>
      <c r="Z14" s="3"/>
      <c r="AA14" s="3"/>
      <c r="AB14" s="3"/>
      <c r="AC14" s="3"/>
      <c r="AD14" s="3"/>
      <c r="AE14" s="3"/>
      <c r="AF14" s="3"/>
      <c r="AG14" s="3"/>
      <c r="AH14" s="3"/>
      <c r="AI14" s="3"/>
      <c r="AJ14" s="3"/>
      <c r="AK14" s="3"/>
      <c r="AN14" s="28"/>
      <c r="AO14" s="28"/>
      <c r="AR14" s="25"/>
      <c r="AS14" s="54" t="s">
        <v>52</v>
      </c>
      <c r="AT14" s="51" t="s">
        <v>196</v>
      </c>
    </row>
    <row r="15" spans="1:52" ht="13.5" customHeight="1" x14ac:dyDescent="0.2">
      <c r="A15" s="24"/>
      <c r="B15" s="9" t="s">
        <v>150</v>
      </c>
      <c r="C15" s="5"/>
      <c r="AO15" s="10"/>
      <c r="AR15" s="25"/>
      <c r="AT15" s="52" t="s">
        <v>51</v>
      </c>
    </row>
    <row r="16" spans="1:52" ht="13.5" customHeight="1" x14ac:dyDescent="0.2">
      <c r="A16" s="24"/>
      <c r="C16" s="530" t="s">
        <v>11</v>
      </c>
      <c r="D16" s="530"/>
      <c r="E16" s="530"/>
      <c r="F16" s="530"/>
      <c r="G16" s="2" t="s">
        <v>9</v>
      </c>
      <c r="H16" s="711" t="s">
        <v>166</v>
      </c>
      <c r="I16" s="711"/>
      <c r="J16" s="711"/>
      <c r="K16" s="711"/>
      <c r="L16" s="711"/>
      <c r="M16" s="711"/>
      <c r="N16" s="711"/>
      <c r="O16" s="711"/>
      <c r="P16" s="711"/>
      <c r="Q16" s="711"/>
      <c r="R16" s="711"/>
      <c r="S16" s="711"/>
      <c r="T16" s="711"/>
      <c r="U16" s="711"/>
      <c r="V16" s="711"/>
      <c r="W16" s="711"/>
      <c r="X16" s="711"/>
      <c r="Y16" s="711"/>
      <c r="AR16" s="25"/>
    </row>
    <row r="17" spans="1:52" ht="13.5" customHeight="1" x14ac:dyDescent="0.2">
      <c r="A17" s="24"/>
      <c r="C17" s="532" t="s">
        <v>10</v>
      </c>
      <c r="D17" s="532"/>
      <c r="E17" s="532"/>
      <c r="F17" s="532"/>
      <c r="G17" s="2" t="s">
        <v>9</v>
      </c>
      <c r="H17" s="722" t="s">
        <v>165</v>
      </c>
      <c r="I17" s="722"/>
      <c r="J17" s="722"/>
      <c r="K17" s="722"/>
      <c r="L17" s="722"/>
      <c r="M17" s="722"/>
      <c r="N17" s="722"/>
      <c r="O17" s="722"/>
      <c r="P17" s="722"/>
      <c r="Q17" s="722"/>
      <c r="R17" s="722"/>
      <c r="S17" s="722"/>
      <c r="T17" s="722"/>
      <c r="U17" s="722"/>
      <c r="V17" s="722"/>
      <c r="W17" s="722"/>
      <c r="X17" s="722"/>
      <c r="Y17" s="722"/>
      <c r="AA17" s="532" t="s">
        <v>76</v>
      </c>
      <c r="AB17" s="532"/>
      <c r="AC17" s="532"/>
      <c r="AD17" s="532"/>
      <c r="AE17" s="2" t="s">
        <v>9</v>
      </c>
      <c r="AF17" s="723" t="s">
        <v>78</v>
      </c>
      <c r="AG17" s="723"/>
      <c r="AH17" s="723"/>
      <c r="AI17" s="723"/>
      <c r="AJ17" s="723"/>
      <c r="AK17" s="723"/>
      <c r="AL17" s="723"/>
      <c r="AM17" s="723"/>
      <c r="AN17" s="723"/>
      <c r="AO17" s="723"/>
      <c r="AP17" s="723"/>
      <c r="AQ17" s="723"/>
      <c r="AR17" s="25"/>
    </row>
    <row r="18" spans="1:52" ht="13.5" customHeight="1" x14ac:dyDescent="0.2">
      <c r="A18" s="24"/>
      <c r="C18" s="532" t="s">
        <v>77</v>
      </c>
      <c r="D18" s="532"/>
      <c r="E18" s="532"/>
      <c r="F18" s="532"/>
      <c r="G18" s="2" t="s">
        <v>9</v>
      </c>
      <c r="H18" s="711" t="s">
        <v>169</v>
      </c>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I18" s="711"/>
      <c r="AJ18" s="711"/>
      <c r="AK18" s="711"/>
      <c r="AL18" s="711"/>
      <c r="AM18" s="711"/>
      <c r="AN18" s="711"/>
      <c r="AO18" s="711"/>
      <c r="AP18" s="711"/>
      <c r="AQ18" s="711"/>
      <c r="AR18" s="25"/>
    </row>
    <row r="19" spans="1:52" ht="13.5" customHeight="1" x14ac:dyDescent="0.2">
      <c r="A19" s="24"/>
      <c r="B19" s="9" t="s">
        <v>151</v>
      </c>
      <c r="C19" s="5"/>
      <c r="AR19" s="25"/>
    </row>
    <row r="20" spans="1:52" ht="13.5" customHeight="1" x14ac:dyDescent="0.2">
      <c r="A20" s="24"/>
      <c r="C20" s="530" t="s">
        <v>11</v>
      </c>
      <c r="D20" s="530"/>
      <c r="E20" s="530"/>
      <c r="F20" s="530"/>
      <c r="G20" s="2" t="s">
        <v>9</v>
      </c>
      <c r="H20" s="711" t="s">
        <v>168</v>
      </c>
      <c r="I20" s="711"/>
      <c r="J20" s="711"/>
      <c r="K20" s="711"/>
      <c r="L20" s="711"/>
      <c r="M20" s="711"/>
      <c r="N20" s="711"/>
      <c r="O20" s="711"/>
      <c r="P20" s="711"/>
      <c r="Q20" s="711"/>
      <c r="R20" s="711"/>
      <c r="S20" s="711"/>
      <c r="T20" s="711"/>
      <c r="U20" s="711"/>
      <c r="V20" s="711"/>
      <c r="W20" s="711"/>
      <c r="X20" s="711"/>
      <c r="Y20" s="711"/>
      <c r="AR20" s="25"/>
    </row>
    <row r="21" spans="1:52" ht="13.5" customHeight="1" x14ac:dyDescent="0.2">
      <c r="A21" s="24"/>
      <c r="C21" s="532" t="s">
        <v>10</v>
      </c>
      <c r="D21" s="532"/>
      <c r="E21" s="532"/>
      <c r="F21" s="532"/>
      <c r="G21" s="2" t="s">
        <v>9</v>
      </c>
      <c r="H21" s="722" t="s">
        <v>167</v>
      </c>
      <c r="I21" s="722"/>
      <c r="J21" s="722"/>
      <c r="K21" s="722"/>
      <c r="L21" s="722"/>
      <c r="M21" s="722"/>
      <c r="N21" s="722"/>
      <c r="O21" s="722"/>
      <c r="P21" s="722"/>
      <c r="Q21" s="722"/>
      <c r="R21" s="722"/>
      <c r="S21" s="722"/>
      <c r="T21" s="722"/>
      <c r="U21" s="722"/>
      <c r="V21" s="722"/>
      <c r="W21" s="722"/>
      <c r="X21" s="722"/>
      <c r="Y21" s="722"/>
      <c r="AA21" s="532" t="s">
        <v>76</v>
      </c>
      <c r="AB21" s="532"/>
      <c r="AC21" s="532"/>
      <c r="AD21" s="532"/>
      <c r="AE21" s="2" t="s">
        <v>9</v>
      </c>
      <c r="AF21" s="723" t="s">
        <v>79</v>
      </c>
      <c r="AG21" s="723"/>
      <c r="AH21" s="723"/>
      <c r="AI21" s="723"/>
      <c r="AJ21" s="723"/>
      <c r="AK21" s="723"/>
      <c r="AL21" s="723"/>
      <c r="AM21" s="723"/>
      <c r="AN21" s="723"/>
      <c r="AO21" s="723"/>
      <c r="AP21" s="723"/>
      <c r="AQ21" s="723"/>
      <c r="AR21" s="25"/>
    </row>
    <row r="22" spans="1:52" ht="13.5" customHeight="1" x14ac:dyDescent="0.2">
      <c r="A22" s="24"/>
      <c r="C22" s="532" t="s">
        <v>77</v>
      </c>
      <c r="D22" s="532"/>
      <c r="E22" s="532"/>
      <c r="F22" s="532"/>
      <c r="G22" s="2" t="s">
        <v>9</v>
      </c>
      <c r="H22" s="711" t="s">
        <v>170</v>
      </c>
      <c r="I22" s="711"/>
      <c r="J22" s="711"/>
      <c r="K22" s="711"/>
      <c r="L22" s="711"/>
      <c r="M22" s="711"/>
      <c r="N22" s="711"/>
      <c r="O22" s="711"/>
      <c r="P22" s="711"/>
      <c r="Q22" s="711"/>
      <c r="R22" s="711"/>
      <c r="S22" s="711"/>
      <c r="T22" s="711"/>
      <c r="U22" s="711"/>
      <c r="V22" s="711"/>
      <c r="W22" s="711"/>
      <c r="X22" s="711"/>
      <c r="Y22" s="711"/>
      <c r="Z22" s="711"/>
      <c r="AA22" s="711"/>
      <c r="AB22" s="711"/>
      <c r="AC22" s="711"/>
      <c r="AD22" s="711"/>
      <c r="AE22" s="711"/>
      <c r="AF22" s="711"/>
      <c r="AG22" s="711"/>
      <c r="AH22" s="711"/>
      <c r="AI22" s="711"/>
      <c r="AJ22" s="711"/>
      <c r="AK22" s="711"/>
      <c r="AL22" s="711"/>
      <c r="AM22" s="711"/>
      <c r="AN22" s="711"/>
      <c r="AO22" s="711"/>
      <c r="AP22" s="711"/>
      <c r="AQ22" s="711"/>
      <c r="AR22" s="25"/>
    </row>
    <row r="23" spans="1:52" ht="13.5" customHeight="1" x14ac:dyDescent="0.2">
      <c r="A23" s="24"/>
      <c r="C23" s="532" t="s">
        <v>82</v>
      </c>
      <c r="D23" s="532"/>
      <c r="E23" s="532"/>
      <c r="F23" s="532"/>
      <c r="G23" s="2" t="s">
        <v>9</v>
      </c>
      <c r="H23" s="1" t="s">
        <v>19</v>
      </c>
      <c r="I23" s="728">
        <v>104</v>
      </c>
      <c r="J23" s="728"/>
      <c r="K23" s="2" t="s">
        <v>20</v>
      </c>
      <c r="L23" s="724" t="s">
        <v>941</v>
      </c>
      <c r="M23" s="724"/>
      <c r="N23" s="724"/>
      <c r="AR23" s="25"/>
    </row>
    <row r="24" spans="1:52" ht="13.5" customHeight="1" x14ac:dyDescent="0.2">
      <c r="A24" s="24"/>
      <c r="D24" s="18"/>
      <c r="E24" s="18"/>
      <c r="F24" s="18"/>
      <c r="G24" s="18"/>
      <c r="H24" s="711" t="s">
        <v>171</v>
      </c>
      <c r="I24" s="711"/>
      <c r="J24" s="711"/>
      <c r="K24" s="711"/>
      <c r="L24" s="711"/>
      <c r="M24" s="711"/>
      <c r="N24" s="711"/>
      <c r="O24" s="711"/>
      <c r="P24" s="711"/>
      <c r="Q24" s="711"/>
      <c r="R24" s="711"/>
      <c r="S24" s="711"/>
      <c r="T24" s="711"/>
      <c r="U24" s="711"/>
      <c r="V24" s="711"/>
      <c r="W24" s="711"/>
      <c r="X24" s="711"/>
      <c r="Y24" s="711"/>
      <c r="Z24" s="711"/>
      <c r="AA24" s="711"/>
      <c r="AB24" s="711"/>
      <c r="AC24" s="711"/>
      <c r="AD24" s="711"/>
      <c r="AE24" s="711"/>
      <c r="AF24" s="711"/>
      <c r="AG24" s="711"/>
      <c r="AH24" s="711"/>
      <c r="AI24" s="711"/>
      <c r="AJ24" s="711"/>
      <c r="AK24" s="711"/>
      <c r="AL24" s="711"/>
      <c r="AM24" s="711"/>
      <c r="AN24" s="711"/>
      <c r="AO24" s="711"/>
      <c r="AP24" s="711"/>
      <c r="AQ24" s="711"/>
      <c r="AR24" s="25"/>
    </row>
    <row r="25" spans="1:52" ht="13.5" customHeight="1" x14ac:dyDescent="0.2">
      <c r="A25" s="24"/>
      <c r="C25" s="532" t="s">
        <v>12</v>
      </c>
      <c r="D25" s="532"/>
      <c r="E25" s="532"/>
      <c r="F25" s="532"/>
      <c r="G25" s="2" t="s">
        <v>9</v>
      </c>
      <c r="H25" s="722" t="s">
        <v>172</v>
      </c>
      <c r="I25" s="722"/>
      <c r="J25" s="722"/>
      <c r="K25" s="722"/>
      <c r="L25" s="722"/>
      <c r="M25" s="722"/>
      <c r="N25" s="19"/>
      <c r="O25" s="536" t="s">
        <v>22</v>
      </c>
      <c r="P25" s="536"/>
      <c r="Q25" s="536"/>
      <c r="R25" s="536"/>
      <c r="S25" s="2" t="s">
        <v>9</v>
      </c>
      <c r="T25" s="722" t="s">
        <v>173</v>
      </c>
      <c r="U25" s="722"/>
      <c r="V25" s="722"/>
      <c r="W25" s="722"/>
      <c r="X25" s="722"/>
      <c r="Y25" s="722"/>
      <c r="Z25" s="19"/>
      <c r="AA25" s="536" t="s">
        <v>23</v>
      </c>
      <c r="AB25" s="536"/>
      <c r="AC25" s="536"/>
      <c r="AD25" s="536"/>
      <c r="AE25" s="2" t="s">
        <v>9</v>
      </c>
      <c r="AF25" s="729" t="s">
        <v>174</v>
      </c>
      <c r="AG25" s="730"/>
      <c r="AH25" s="730"/>
      <c r="AI25" s="730"/>
      <c r="AJ25" s="730"/>
      <c r="AK25" s="730"/>
      <c r="AL25" s="730"/>
      <c r="AM25" s="730"/>
      <c r="AN25" s="730"/>
      <c r="AO25" s="730"/>
      <c r="AP25" s="730"/>
      <c r="AQ25" s="730"/>
      <c r="AR25" s="25"/>
      <c r="AW25" s="76"/>
      <c r="AX25" s="76"/>
      <c r="AY25" s="76"/>
      <c r="AZ25" s="76"/>
    </row>
    <row r="26" spans="1:52" ht="13.5" customHeight="1" x14ac:dyDescent="0.2">
      <c r="A26" s="24"/>
      <c r="B26" s="9" t="s">
        <v>132</v>
      </c>
      <c r="C26" s="5"/>
      <c r="H26" s="3"/>
      <c r="I26" s="4"/>
      <c r="J26" s="4"/>
      <c r="K26" s="4"/>
      <c r="L26" s="4"/>
      <c r="M26" s="4"/>
      <c r="N26" s="4"/>
      <c r="O26" s="4"/>
      <c r="P26" s="4"/>
      <c r="Q26" s="4"/>
      <c r="R26" s="4"/>
      <c r="S26" s="9" t="s">
        <v>137</v>
      </c>
      <c r="Y26" s="4"/>
      <c r="Z26" s="4"/>
      <c r="AA26" s="4"/>
      <c r="AB26" s="4"/>
      <c r="AC26" s="4"/>
      <c r="AD26" s="4"/>
      <c r="AE26" s="4"/>
      <c r="AF26" s="4"/>
      <c r="AG26" s="4"/>
      <c r="AH26" s="4"/>
      <c r="AI26" s="4"/>
      <c r="AJ26" s="4"/>
      <c r="AK26" s="50"/>
      <c r="AL26" s="50"/>
      <c r="AM26" s="50"/>
      <c r="AN26" s="50"/>
      <c r="AO26" s="50"/>
      <c r="AP26" s="50"/>
      <c r="AQ26" s="50"/>
      <c r="AR26" s="25"/>
      <c r="AW26" s="76"/>
      <c r="AX26" s="76"/>
      <c r="AY26" s="76"/>
      <c r="AZ26" s="76"/>
    </row>
    <row r="27" spans="1:52" ht="13.5" customHeight="1" x14ac:dyDescent="0.2">
      <c r="A27" s="24"/>
      <c r="C27" s="727">
        <v>1990</v>
      </c>
      <c r="D27" s="727"/>
      <c r="E27" s="727"/>
      <c r="F27" s="727"/>
      <c r="G27" s="1" t="s">
        <v>2</v>
      </c>
      <c r="H27" s="3"/>
      <c r="I27" s="4"/>
      <c r="J27" s="4"/>
      <c r="K27" s="4"/>
      <c r="L27" s="4"/>
      <c r="M27" s="4"/>
      <c r="N27" s="4"/>
      <c r="O27" s="4"/>
      <c r="P27" s="4"/>
      <c r="Q27" s="4"/>
      <c r="R27" s="4"/>
      <c r="T27" s="711" t="s">
        <v>175</v>
      </c>
      <c r="U27" s="711"/>
      <c r="V27" s="711"/>
      <c r="W27" s="711"/>
      <c r="X27" s="711"/>
      <c r="Y27" s="4"/>
      <c r="Z27" s="4"/>
      <c r="AA27" s="4"/>
      <c r="AB27" s="4"/>
      <c r="AC27" s="4"/>
      <c r="AD27" s="4"/>
      <c r="AE27" s="4"/>
      <c r="AF27" s="4"/>
      <c r="AG27" s="4"/>
      <c r="AH27" s="4"/>
      <c r="AI27" s="4"/>
      <c r="AJ27" s="4"/>
      <c r="AK27" s="50"/>
      <c r="AL27" s="50"/>
      <c r="AM27" s="50"/>
      <c r="AN27" s="50"/>
      <c r="AO27" s="50"/>
      <c r="AP27" s="50"/>
      <c r="AQ27" s="50"/>
      <c r="AR27" s="25"/>
      <c r="AW27" s="76"/>
      <c r="AX27" s="76"/>
      <c r="AY27" s="76"/>
      <c r="AZ27" s="76"/>
    </row>
    <row r="28" spans="1:52" ht="13.5" customHeight="1" x14ac:dyDescent="0.2">
      <c r="A28" s="24"/>
      <c r="B28" s="9" t="s">
        <v>133</v>
      </c>
      <c r="C28" s="5"/>
      <c r="H28" s="3"/>
      <c r="I28" s="3"/>
      <c r="J28" s="4"/>
      <c r="K28" s="4"/>
      <c r="L28" s="4"/>
      <c r="M28" s="4"/>
      <c r="O28" s="18"/>
      <c r="P28" s="18"/>
      <c r="Q28" s="4"/>
      <c r="R28" s="4"/>
      <c r="S28" s="5" t="s">
        <v>138</v>
      </c>
      <c r="V28" s="5"/>
      <c r="AO28" s="50"/>
      <c r="AP28" s="50"/>
      <c r="AQ28" s="50"/>
      <c r="AR28" s="25"/>
      <c r="AW28" s="76"/>
      <c r="AX28" s="76"/>
      <c r="AY28" s="76"/>
      <c r="AZ28" s="76"/>
    </row>
    <row r="29" spans="1:52" ht="13.5" customHeight="1" x14ac:dyDescent="0.2">
      <c r="A29" s="24"/>
      <c r="C29" s="726">
        <v>250</v>
      </c>
      <c r="D29" s="726"/>
      <c r="E29" s="726"/>
      <c r="F29" s="726"/>
      <c r="G29" s="1" t="s">
        <v>13</v>
      </c>
      <c r="H29" s="3"/>
      <c r="I29" s="3"/>
      <c r="J29" s="4"/>
      <c r="K29" s="4"/>
      <c r="L29" s="4"/>
      <c r="M29" s="4"/>
      <c r="O29" s="18"/>
      <c r="P29" s="18"/>
      <c r="Q29" s="4"/>
      <c r="R29" s="4"/>
      <c r="T29" s="725" t="s">
        <v>177</v>
      </c>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25"/>
      <c r="AW29" s="76"/>
      <c r="AX29" s="76"/>
      <c r="AY29" s="76"/>
      <c r="AZ29" s="76"/>
    </row>
    <row r="30" spans="1:52" ht="13.5" customHeight="1" x14ac:dyDescent="0.2">
      <c r="A30" s="24"/>
      <c r="B30" s="9" t="s">
        <v>134</v>
      </c>
      <c r="C30" s="5"/>
      <c r="H30" s="3"/>
      <c r="I30" s="3"/>
      <c r="J30" s="4"/>
      <c r="K30" s="4"/>
      <c r="L30" s="4"/>
      <c r="M30" s="4"/>
      <c r="O30" s="18"/>
      <c r="P30" s="18"/>
      <c r="Q30" s="4"/>
      <c r="R30" s="4"/>
      <c r="S30" s="9" t="s">
        <v>139</v>
      </c>
      <c r="T30" s="5"/>
      <c r="U30" s="4"/>
      <c r="V30" s="4"/>
      <c r="W30" s="4"/>
      <c r="AB30" s="5"/>
      <c r="AC30" s="5"/>
      <c r="AD30" s="5"/>
      <c r="AE30" s="9"/>
      <c r="AF30" s="21"/>
      <c r="AH30" s="2"/>
      <c r="AK30" s="50"/>
      <c r="AL30" s="50"/>
      <c r="AM30" s="50"/>
      <c r="AN30" s="50"/>
      <c r="AO30" s="50"/>
      <c r="AP30" s="50"/>
      <c r="AQ30" s="50"/>
      <c r="AR30" s="25"/>
      <c r="AW30" s="76"/>
      <c r="AX30" s="76"/>
      <c r="AY30" s="76"/>
      <c r="AZ30" s="76"/>
    </row>
    <row r="31" spans="1:52" ht="13.5" customHeight="1" x14ac:dyDescent="0.2">
      <c r="A31" s="24"/>
      <c r="C31" s="726">
        <v>300</v>
      </c>
      <c r="D31" s="726"/>
      <c r="E31" s="726"/>
      <c r="F31" s="726"/>
      <c r="G31" s="1" t="s">
        <v>14</v>
      </c>
      <c r="H31" s="3"/>
      <c r="I31" s="3"/>
      <c r="J31" s="4"/>
      <c r="K31" s="4"/>
      <c r="L31" s="4"/>
      <c r="M31" s="4"/>
      <c r="O31" s="18"/>
      <c r="P31" s="18"/>
      <c r="Q31" s="4"/>
      <c r="R31" s="4"/>
      <c r="S31" s="3"/>
      <c r="T31" s="725" t="s">
        <v>176</v>
      </c>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25"/>
      <c r="AW31" s="76"/>
      <c r="AX31" s="76"/>
      <c r="AY31" s="76"/>
      <c r="AZ31" s="76"/>
    </row>
    <row r="32" spans="1:52" ht="13.5" customHeight="1" x14ac:dyDescent="0.2">
      <c r="A32" s="24"/>
      <c r="B32" s="5" t="s">
        <v>135</v>
      </c>
      <c r="C32" s="5"/>
      <c r="D32" s="5"/>
      <c r="E32" s="5"/>
      <c r="F32" s="5"/>
      <c r="G32" s="5"/>
      <c r="O32" s="18"/>
      <c r="P32" s="18"/>
      <c r="Q32" s="4"/>
      <c r="R32" s="4"/>
      <c r="S32" s="9" t="s">
        <v>140</v>
      </c>
      <c r="AF32" s="21"/>
      <c r="AH32" s="2"/>
      <c r="AK32" s="50"/>
      <c r="AL32" s="50"/>
      <c r="AM32" s="50"/>
      <c r="AN32" s="50"/>
      <c r="AO32" s="50"/>
      <c r="AP32" s="50"/>
      <c r="AQ32" s="50"/>
      <c r="AR32" s="25"/>
      <c r="AS32" s="54" t="s">
        <v>52</v>
      </c>
      <c r="AT32" s="51" t="s">
        <v>190</v>
      </c>
      <c r="AW32" s="76"/>
      <c r="AX32" s="76"/>
      <c r="AY32" s="76"/>
      <c r="AZ32" s="76"/>
    </row>
    <row r="33" spans="1:52" ht="13.5" customHeight="1" x14ac:dyDescent="0.2">
      <c r="A33" s="24"/>
      <c r="B33" s="1"/>
      <c r="C33" s="324" t="s">
        <v>57</v>
      </c>
      <c r="D33" s="1" t="s">
        <v>21</v>
      </c>
      <c r="E33" s="2" t="s">
        <v>16</v>
      </c>
      <c r="F33" s="710">
        <v>10</v>
      </c>
      <c r="G33" s="710"/>
      <c r="H33" s="710"/>
      <c r="I33" s="710"/>
      <c r="J33" s="1" t="s">
        <v>18</v>
      </c>
      <c r="K33" s="2" t="s">
        <v>17</v>
      </c>
      <c r="L33" s="3"/>
      <c r="M33" s="324"/>
      <c r="N33" s="1" t="s">
        <v>15</v>
      </c>
      <c r="O33" s="18"/>
      <c r="P33" s="18"/>
      <c r="Q33" s="4"/>
      <c r="R33" s="4"/>
      <c r="T33" s="324" t="s">
        <v>57</v>
      </c>
      <c r="U33" s="3" t="s">
        <v>47</v>
      </c>
      <c r="AC33" s="324"/>
      <c r="AD33" s="3" t="s">
        <v>49</v>
      </c>
      <c r="AF33" s="21"/>
      <c r="AH33" s="2"/>
      <c r="AK33" s="50"/>
      <c r="AL33" s="50"/>
      <c r="AM33" s="50"/>
      <c r="AN33" s="50"/>
      <c r="AO33" s="50"/>
      <c r="AP33" s="50"/>
      <c r="AQ33" s="50"/>
      <c r="AR33" s="25"/>
      <c r="AT33" s="52" t="s">
        <v>192</v>
      </c>
      <c r="AW33" s="76"/>
      <c r="AX33" s="76"/>
      <c r="AY33" s="76"/>
      <c r="AZ33" s="76"/>
    </row>
    <row r="34" spans="1:52" ht="13.5" customHeight="1" x14ac:dyDescent="0.2">
      <c r="A34" s="24"/>
      <c r="B34" s="5" t="s">
        <v>136</v>
      </c>
      <c r="C34" s="5"/>
      <c r="D34" s="5"/>
      <c r="H34" s="21"/>
      <c r="I34" s="21"/>
      <c r="K34" s="2"/>
      <c r="L34" s="3"/>
      <c r="O34" s="18"/>
      <c r="P34" s="18"/>
      <c r="Q34" s="4"/>
      <c r="R34" s="4"/>
      <c r="T34" s="324"/>
      <c r="U34" s="3" t="s">
        <v>48</v>
      </c>
      <c r="AC34" s="324" t="s">
        <v>57</v>
      </c>
      <c r="AD34" s="3" t="s">
        <v>50</v>
      </c>
      <c r="AF34" s="21"/>
      <c r="AH34" s="2"/>
      <c r="AK34" s="50"/>
      <c r="AL34" s="50"/>
      <c r="AM34" s="50"/>
      <c r="AN34" s="50"/>
      <c r="AO34" s="50"/>
      <c r="AP34" s="50"/>
      <c r="AQ34" s="50"/>
      <c r="AR34" s="25"/>
      <c r="AS34" s="54" t="s">
        <v>52</v>
      </c>
      <c r="AT34" s="51" t="s">
        <v>197</v>
      </c>
      <c r="AU34" s="27"/>
      <c r="AV34" s="27"/>
      <c r="AW34" s="76"/>
      <c r="AX34" s="76"/>
      <c r="AY34" s="76"/>
      <c r="AZ34" s="76"/>
    </row>
    <row r="35" spans="1:52" ht="13.5" customHeight="1" x14ac:dyDescent="0.2">
      <c r="A35" s="24"/>
      <c r="B35" s="1"/>
      <c r="C35" s="711" t="s">
        <v>84</v>
      </c>
      <c r="D35" s="711"/>
      <c r="E35" s="711"/>
      <c r="F35" s="711"/>
      <c r="G35" s="711"/>
      <c r="H35" s="21"/>
      <c r="I35" s="21"/>
      <c r="K35" s="2"/>
      <c r="L35" s="3"/>
      <c r="O35" s="18"/>
      <c r="P35" s="18"/>
      <c r="Q35" s="4"/>
      <c r="R35" s="4"/>
      <c r="S35" s="4"/>
      <c r="T35" s="325"/>
      <c r="X35" s="3"/>
      <c r="Y35" s="3"/>
      <c r="AB35" s="2"/>
      <c r="AC35" s="21"/>
      <c r="AD35" s="21"/>
      <c r="AE35" s="21"/>
      <c r="AF35" s="21"/>
      <c r="AH35" s="2"/>
      <c r="AK35" s="50"/>
      <c r="AL35" s="50"/>
      <c r="AM35" s="50"/>
      <c r="AN35" s="50"/>
      <c r="AO35" s="50"/>
      <c r="AP35" s="50"/>
      <c r="AQ35" s="50"/>
      <c r="AR35" s="25"/>
      <c r="AT35" s="52" t="s">
        <v>155</v>
      </c>
      <c r="AU35" s="27"/>
      <c r="AV35" s="27"/>
      <c r="AW35" s="76"/>
      <c r="AX35" s="76"/>
      <c r="AY35" s="76"/>
      <c r="AZ35" s="76"/>
    </row>
    <row r="36" spans="1:52" ht="13.5" customHeight="1" x14ac:dyDescent="0.2">
      <c r="A36" s="285"/>
      <c r="B36" s="257" t="s">
        <v>946</v>
      </c>
      <c r="C36" s="678" t="s">
        <v>945</v>
      </c>
      <c r="D36" s="679"/>
      <c r="E36" s="679"/>
      <c r="F36" s="679"/>
      <c r="G36" s="679"/>
      <c r="H36" s="679"/>
      <c r="I36" s="679"/>
      <c r="J36" s="679"/>
      <c r="K36" s="679"/>
      <c r="L36" s="679"/>
      <c r="M36" s="286" t="s">
        <v>947</v>
      </c>
      <c r="N36" s="287"/>
      <c r="O36" s="288"/>
      <c r="P36" s="288"/>
      <c r="Q36" s="287"/>
      <c r="R36" s="287"/>
      <c r="S36" s="287"/>
      <c r="T36" s="326" t="s">
        <v>57</v>
      </c>
      <c r="U36" s="270"/>
      <c r="V36" s="539" t="s">
        <v>948</v>
      </c>
      <c r="W36" s="540"/>
      <c r="X36" s="540"/>
      <c r="Y36" s="541"/>
      <c r="Z36" s="256"/>
      <c r="AA36" s="289"/>
      <c r="AB36" s="290" t="s">
        <v>949</v>
      </c>
      <c r="AC36" s="291"/>
      <c r="AD36" s="291"/>
      <c r="AE36" s="291"/>
      <c r="AF36" s="291"/>
      <c r="AG36" s="291"/>
      <c r="AH36" s="291"/>
      <c r="AI36" s="291"/>
      <c r="AJ36" s="291"/>
      <c r="AK36" s="291"/>
      <c r="AL36" s="291"/>
      <c r="AM36" s="291"/>
      <c r="AN36" s="291"/>
      <c r="AO36" s="287"/>
      <c r="AP36" s="291"/>
      <c r="AQ36" s="292"/>
      <c r="AR36" s="31"/>
      <c r="AT36" s="52" t="s">
        <v>849</v>
      </c>
      <c r="AU36" s="7"/>
      <c r="AV36" s="7"/>
      <c r="AW36" s="7"/>
      <c r="AX36" s="7"/>
      <c r="AY36" s="1"/>
      <c r="AZ36" s="1"/>
    </row>
    <row r="37" spans="1:52" s="32" customFormat="1" ht="13.5" customHeight="1" x14ac:dyDescent="0.2">
      <c r="A37" s="266"/>
      <c r="B37" s="85"/>
      <c r="C37" s="176" t="s">
        <v>1359</v>
      </c>
      <c r="D37" s="176"/>
      <c r="E37" s="176"/>
      <c r="F37" s="176"/>
      <c r="G37" s="176"/>
      <c r="H37" s="176"/>
      <c r="I37" s="176"/>
      <c r="J37" s="176"/>
      <c r="K37" s="176"/>
      <c r="L37" s="176"/>
      <c r="M37" s="176"/>
      <c r="N37" s="176"/>
      <c r="O37" s="176"/>
      <c r="P37" s="176"/>
      <c r="Q37" s="176"/>
      <c r="R37" s="176"/>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276"/>
      <c r="AT37" s="253" t="s">
        <v>850</v>
      </c>
      <c r="AU37" s="253"/>
      <c r="AV37" s="253"/>
      <c r="AW37" s="253"/>
      <c r="AX37" s="253"/>
    </row>
    <row r="38" spans="1:52" s="32" customFormat="1" ht="13.5" customHeight="1" x14ac:dyDescent="0.2">
      <c r="A38" s="266"/>
      <c r="B38" s="85"/>
      <c r="C38" s="85"/>
      <c r="D38" s="544" t="s">
        <v>944</v>
      </c>
      <c r="E38" s="544"/>
      <c r="F38" s="544"/>
      <c r="G38" s="544"/>
      <c r="H38" s="544"/>
      <c r="I38" s="544"/>
      <c r="J38" s="544"/>
      <c r="K38" s="544"/>
      <c r="L38" s="544"/>
      <c r="M38" s="544"/>
      <c r="N38" s="544"/>
      <c r="O38" s="544"/>
      <c r="P38" s="544"/>
      <c r="Q38" s="544"/>
      <c r="R38" s="544"/>
      <c r="S38" s="544"/>
      <c r="T38" s="544"/>
      <c r="U38" s="544"/>
      <c r="V38" s="544"/>
      <c r="W38" s="544"/>
      <c r="X38" s="544"/>
      <c r="Y38" s="544"/>
      <c r="Z38" s="544"/>
      <c r="AA38" s="544"/>
      <c r="AB38" s="544"/>
      <c r="AC38" s="544"/>
      <c r="AD38" s="544"/>
      <c r="AE38" s="544"/>
      <c r="AF38" s="544"/>
      <c r="AG38" s="544"/>
      <c r="AH38" s="544"/>
      <c r="AI38" s="544"/>
      <c r="AJ38" s="544"/>
      <c r="AK38" s="544"/>
      <c r="AL38" s="544"/>
      <c r="AM38" s="544"/>
      <c r="AN38" s="544"/>
      <c r="AO38" s="544"/>
      <c r="AP38" s="544"/>
      <c r="AQ38" s="544"/>
      <c r="AR38" s="545"/>
    </row>
    <row r="39" spans="1:52" s="253" customFormat="1" ht="13.5" customHeight="1" x14ac:dyDescent="0.2">
      <c r="A39" s="280"/>
      <c r="B39" s="176" t="s">
        <v>934</v>
      </c>
      <c r="C39" s="32"/>
      <c r="E39" s="32"/>
      <c r="F39" s="176"/>
      <c r="G39" s="176"/>
      <c r="H39" s="176"/>
      <c r="I39" s="268"/>
      <c r="J39" s="268"/>
      <c r="K39" s="268"/>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276"/>
      <c r="AS39" s="52"/>
      <c r="AT39" s="52"/>
      <c r="AU39" s="52"/>
    </row>
    <row r="40" spans="1:52" ht="4" customHeight="1" x14ac:dyDescent="0.2">
      <c r="A40" s="24"/>
      <c r="D40" s="3"/>
      <c r="E40" s="18"/>
      <c r="F40" s="18"/>
      <c r="G40" s="2"/>
      <c r="L40" s="3"/>
      <c r="S40" s="13"/>
      <c r="U40" s="3"/>
      <c r="V40" s="13"/>
      <c r="Z40" s="4"/>
      <c r="AA40" s="4"/>
      <c r="AB40" s="4"/>
      <c r="AD40" s="3"/>
      <c r="AE40" s="3"/>
      <c r="AN40" s="28"/>
      <c r="AR40" s="25"/>
    </row>
    <row r="41" spans="1:52" ht="13.5" customHeight="1" x14ac:dyDescent="0.2">
      <c r="A41" s="582" t="s">
        <v>128</v>
      </c>
      <c r="B41" s="583"/>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3"/>
      <c r="AP41" s="583"/>
      <c r="AQ41" s="583"/>
      <c r="AR41" s="584"/>
    </row>
    <row r="42" spans="1:52" ht="13.5" customHeight="1" x14ac:dyDescent="0.2">
      <c r="A42" s="24"/>
      <c r="B42" s="9" t="s">
        <v>148</v>
      </c>
      <c r="C42" s="5"/>
      <c r="AR42" s="25"/>
    </row>
    <row r="43" spans="1:52" ht="13.5" customHeight="1" x14ac:dyDescent="0.2">
      <c r="A43" s="24"/>
      <c r="B43" s="9"/>
      <c r="C43" s="532" t="s">
        <v>8</v>
      </c>
      <c r="D43" s="532"/>
      <c r="E43" s="532"/>
      <c r="F43" s="532"/>
      <c r="G43" s="2" t="s">
        <v>9</v>
      </c>
      <c r="H43" s="711" t="s">
        <v>212</v>
      </c>
      <c r="I43" s="711"/>
      <c r="J43" s="711"/>
      <c r="K43" s="711"/>
      <c r="L43" s="711"/>
      <c r="M43" s="711"/>
      <c r="N43" s="711"/>
      <c r="O43" s="711"/>
      <c r="P43" s="711"/>
      <c r="Q43" s="711"/>
      <c r="R43" s="711"/>
      <c r="S43" s="711"/>
      <c r="T43" s="711"/>
      <c r="U43" s="711"/>
      <c r="V43" s="711"/>
      <c r="W43" s="711"/>
      <c r="X43" s="711"/>
      <c r="Y43" s="711"/>
      <c r="Z43" s="711"/>
      <c r="AA43" s="711"/>
      <c r="AB43" s="711"/>
      <c r="AC43" s="711"/>
      <c r="AD43" s="711"/>
      <c r="AE43" s="711"/>
      <c r="AF43" s="711"/>
      <c r="AG43" s="711"/>
      <c r="AH43" s="711"/>
      <c r="AI43" s="711"/>
      <c r="AJ43" s="711"/>
      <c r="AK43" s="711"/>
      <c r="AL43" s="711"/>
      <c r="AM43" s="711"/>
      <c r="AN43" s="711"/>
      <c r="AO43" s="711"/>
      <c r="AP43" s="711"/>
      <c r="AQ43" s="711"/>
      <c r="AR43" s="25"/>
    </row>
    <row r="44" spans="1:52" ht="13.5" customHeight="1" x14ac:dyDescent="0.2">
      <c r="A44" s="24"/>
      <c r="C44" s="535" t="s">
        <v>7</v>
      </c>
      <c r="D44" s="535"/>
      <c r="E44" s="535"/>
      <c r="F44" s="535"/>
      <c r="G44" s="2" t="s">
        <v>9</v>
      </c>
      <c r="H44" s="711" t="s">
        <v>211</v>
      </c>
      <c r="I44" s="711"/>
      <c r="J44" s="711"/>
      <c r="K44" s="711"/>
      <c r="L44" s="711"/>
      <c r="M44" s="711"/>
      <c r="N44" s="711"/>
      <c r="O44" s="711"/>
      <c r="P44" s="711"/>
      <c r="Q44" s="711"/>
      <c r="R44" s="711"/>
      <c r="S44" s="711"/>
      <c r="T44" s="711"/>
      <c r="U44" s="711"/>
      <c r="V44" s="711"/>
      <c r="W44" s="711"/>
      <c r="X44" s="711"/>
      <c r="Y44" s="711"/>
      <c r="Z44" s="711"/>
      <c r="AA44" s="711"/>
      <c r="AB44" s="711"/>
      <c r="AC44" s="711"/>
      <c r="AD44" s="711"/>
      <c r="AE44" s="711"/>
      <c r="AF44" s="711"/>
      <c r="AG44" s="711"/>
      <c r="AH44" s="711"/>
      <c r="AI44" s="711"/>
      <c r="AJ44" s="711"/>
      <c r="AK44" s="711"/>
      <c r="AL44" s="711"/>
      <c r="AM44" s="711"/>
      <c r="AN44" s="711"/>
      <c r="AO44" s="711"/>
      <c r="AP44" s="711"/>
      <c r="AQ44" s="711"/>
      <c r="AR44" s="25"/>
    </row>
    <row r="45" spans="1:52" s="11" customFormat="1" ht="13.5" customHeight="1" x14ac:dyDescent="0.2">
      <c r="A45" s="24"/>
      <c r="B45" s="3"/>
      <c r="C45" s="671" t="s">
        <v>80</v>
      </c>
      <c r="D45" s="671"/>
      <c r="E45" s="671"/>
      <c r="F45" s="671"/>
      <c r="G45" s="2" t="s">
        <v>9</v>
      </c>
      <c r="H45" s="2" t="s">
        <v>16</v>
      </c>
      <c r="I45" s="718">
        <v>654321</v>
      </c>
      <c r="J45" s="718"/>
      <c r="K45" s="718"/>
      <c r="L45" s="718"/>
      <c r="M45" s="2" t="s">
        <v>17</v>
      </c>
      <c r="N45" s="3"/>
      <c r="O45" s="3"/>
      <c r="P45" s="3"/>
      <c r="Q45" s="3"/>
      <c r="R45" s="3"/>
      <c r="S45" s="3"/>
      <c r="T45" s="3"/>
      <c r="U45" s="3"/>
      <c r="V45" s="3"/>
      <c r="W45" s="3"/>
      <c r="X45" s="3"/>
      <c r="Y45" s="3"/>
      <c r="Z45" s="3"/>
      <c r="AA45" s="3"/>
      <c r="AB45" s="3"/>
      <c r="AC45" s="3"/>
      <c r="AD45" s="3"/>
      <c r="AE45" s="3"/>
      <c r="AF45" s="3"/>
      <c r="AG45" s="3"/>
      <c r="AH45" s="3"/>
      <c r="AI45" s="3"/>
      <c r="AJ45" s="3"/>
      <c r="AK45" s="3"/>
      <c r="AL45" s="3"/>
      <c r="AM45" s="1"/>
      <c r="AN45" s="1"/>
      <c r="AO45" s="1"/>
      <c r="AP45" s="27"/>
      <c r="AQ45" s="10"/>
      <c r="AR45" s="31"/>
      <c r="AS45" s="54" t="s">
        <v>52</v>
      </c>
      <c r="AT45" s="51" t="s">
        <v>196</v>
      </c>
      <c r="AU45" s="27"/>
      <c r="AV45" s="10"/>
      <c r="AW45" s="10"/>
      <c r="AX45" s="10"/>
      <c r="AY45" s="10"/>
      <c r="AZ45" s="10"/>
    </row>
    <row r="46" spans="1:52" s="11" customFormat="1" ht="13.5" customHeight="1" x14ac:dyDescent="0.2">
      <c r="A46" s="24"/>
      <c r="B46" s="9" t="s">
        <v>93</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27"/>
      <c r="AQ46" s="10"/>
      <c r="AR46" s="31"/>
      <c r="AS46" s="55"/>
      <c r="AT46" s="52" t="s">
        <v>156</v>
      </c>
      <c r="AU46" s="27"/>
      <c r="AV46" s="10"/>
      <c r="AW46" s="10"/>
      <c r="AX46" s="10"/>
      <c r="AY46" s="10"/>
      <c r="AZ46" s="10"/>
    </row>
    <row r="47" spans="1:52" s="11" customFormat="1" ht="13.5" customHeight="1" x14ac:dyDescent="0.2">
      <c r="A47" s="24"/>
      <c r="B47" s="3"/>
      <c r="C47" s="725" t="s">
        <v>213</v>
      </c>
      <c r="D47" s="725"/>
      <c r="E47" s="725"/>
      <c r="F47" s="725"/>
      <c r="G47" s="725"/>
      <c r="H47" s="725"/>
      <c r="I47" s="725"/>
      <c r="J47" s="725"/>
      <c r="K47" s="725"/>
      <c r="L47" s="725"/>
      <c r="M47" s="725"/>
      <c r="N47" s="725"/>
      <c r="O47" s="725"/>
      <c r="P47" s="725"/>
      <c r="Q47" s="725"/>
      <c r="R47" s="725"/>
      <c r="S47" s="725"/>
      <c r="T47" s="725"/>
      <c r="U47" s="725"/>
      <c r="V47" s="725"/>
      <c r="W47" s="725"/>
      <c r="X47" s="725"/>
      <c r="Y47" s="725"/>
      <c r="Z47" s="725"/>
      <c r="AA47" s="725"/>
      <c r="AB47" s="725"/>
      <c r="AC47" s="725"/>
      <c r="AD47" s="725"/>
      <c r="AE47" s="725"/>
      <c r="AF47" s="725"/>
      <c r="AG47" s="725"/>
      <c r="AH47" s="725"/>
      <c r="AI47" s="725"/>
      <c r="AJ47" s="725"/>
      <c r="AK47" s="725"/>
      <c r="AL47" s="725"/>
      <c r="AM47" s="725"/>
      <c r="AN47" s="725"/>
      <c r="AO47" s="725"/>
      <c r="AP47" s="725"/>
      <c r="AQ47" s="725"/>
      <c r="AR47" s="31"/>
      <c r="AS47" s="55"/>
      <c r="AT47" s="52"/>
      <c r="AU47" s="10"/>
      <c r="AV47" s="10"/>
      <c r="AW47" s="10"/>
      <c r="AX47" s="10"/>
      <c r="AY47" s="10"/>
      <c r="AZ47" s="10"/>
    </row>
    <row r="48" spans="1:52" ht="13.5" customHeight="1" x14ac:dyDescent="0.2">
      <c r="A48" s="24"/>
      <c r="B48" s="9" t="s">
        <v>141</v>
      </c>
      <c r="C48" s="5"/>
      <c r="H48" s="3"/>
      <c r="I48" s="4"/>
      <c r="J48" s="4"/>
      <c r="K48" s="4"/>
      <c r="L48" s="4"/>
      <c r="M48" s="4"/>
      <c r="N48" s="4"/>
      <c r="O48" s="4"/>
      <c r="P48" s="4"/>
      <c r="Q48" s="4"/>
      <c r="R48" s="4"/>
      <c r="S48" s="9" t="s">
        <v>185</v>
      </c>
      <c r="Y48" s="4"/>
      <c r="Z48" s="4"/>
      <c r="AA48" s="4"/>
      <c r="AB48" s="4"/>
      <c r="AC48" s="4"/>
      <c r="AD48" s="4"/>
      <c r="AE48" s="4"/>
      <c r="AF48" s="4"/>
      <c r="AG48" s="4"/>
      <c r="AH48" s="4"/>
      <c r="AI48" s="4"/>
      <c r="AJ48" s="4"/>
      <c r="AK48" s="50"/>
      <c r="AL48" s="50"/>
      <c r="AM48" s="50"/>
      <c r="AN48" s="50"/>
      <c r="AO48" s="50"/>
      <c r="AP48" s="50"/>
      <c r="AQ48" s="50"/>
      <c r="AR48" s="25"/>
      <c r="AW48" s="76"/>
      <c r="AX48" s="76"/>
      <c r="AY48" s="76"/>
      <c r="AZ48" s="76"/>
    </row>
    <row r="49" spans="1:52" ht="13.5" customHeight="1" x14ac:dyDescent="0.2">
      <c r="A49" s="24"/>
      <c r="C49" s="727">
        <v>2010</v>
      </c>
      <c r="D49" s="727"/>
      <c r="E49" s="727"/>
      <c r="F49" s="727"/>
      <c r="G49" s="1" t="s">
        <v>2</v>
      </c>
      <c r="H49" s="3"/>
      <c r="I49" s="4"/>
      <c r="J49" s="4"/>
      <c r="K49" s="4"/>
      <c r="L49" s="4"/>
      <c r="M49" s="4"/>
      <c r="N49" s="4"/>
      <c r="O49" s="4"/>
      <c r="P49" s="4"/>
      <c r="Q49" s="4"/>
      <c r="R49" s="4"/>
      <c r="T49" s="711" t="s">
        <v>81</v>
      </c>
      <c r="U49" s="711"/>
      <c r="V49" s="711"/>
      <c r="W49" s="711"/>
      <c r="X49" s="711"/>
      <c r="Y49" s="4"/>
      <c r="Z49" s="4"/>
      <c r="AA49" s="4"/>
      <c r="AB49" s="4"/>
      <c r="AC49" s="4"/>
      <c r="AD49" s="4"/>
      <c r="AE49" s="4"/>
      <c r="AF49" s="4"/>
      <c r="AG49" s="4"/>
      <c r="AH49" s="4"/>
      <c r="AI49" s="4"/>
      <c r="AJ49" s="4"/>
      <c r="AK49" s="50"/>
      <c r="AL49" s="50"/>
      <c r="AM49" s="50"/>
      <c r="AN49" s="50"/>
      <c r="AO49" s="50"/>
      <c r="AP49" s="50"/>
      <c r="AQ49" s="50"/>
      <c r="AR49" s="25"/>
      <c r="AW49" s="76"/>
      <c r="AX49" s="76"/>
      <c r="AY49" s="76"/>
      <c r="AZ49" s="76"/>
    </row>
    <row r="50" spans="1:52" ht="13.5" customHeight="1" x14ac:dyDescent="0.2">
      <c r="A50" s="24"/>
      <c r="B50" s="9" t="s">
        <v>142</v>
      </c>
      <c r="C50" s="5"/>
      <c r="H50" s="3"/>
      <c r="I50" s="3"/>
      <c r="J50" s="4"/>
      <c r="K50" s="4"/>
      <c r="L50" s="4"/>
      <c r="M50" s="4"/>
      <c r="O50" s="18"/>
      <c r="P50" s="18"/>
      <c r="Q50" s="4"/>
      <c r="R50" s="4"/>
      <c r="S50" s="5" t="s">
        <v>186</v>
      </c>
      <c r="V50" s="5"/>
      <c r="AO50" s="50"/>
      <c r="AP50" s="50"/>
      <c r="AQ50" s="50"/>
      <c r="AR50" s="25"/>
      <c r="AW50" s="76"/>
      <c r="AX50" s="76"/>
      <c r="AY50" s="76"/>
      <c r="AZ50" s="76"/>
    </row>
    <row r="51" spans="1:52" ht="13.5" customHeight="1" x14ac:dyDescent="0.2">
      <c r="A51" s="24"/>
      <c r="C51" s="726">
        <v>115</v>
      </c>
      <c r="D51" s="726"/>
      <c r="E51" s="726"/>
      <c r="F51" s="726"/>
      <c r="G51" s="1" t="s">
        <v>13</v>
      </c>
      <c r="H51" s="3"/>
      <c r="I51" s="3"/>
      <c r="J51" s="4"/>
      <c r="K51" s="4"/>
      <c r="L51" s="4"/>
      <c r="M51" s="4"/>
      <c r="O51" s="18"/>
      <c r="P51" s="18"/>
      <c r="Q51" s="4"/>
      <c r="R51" s="4"/>
      <c r="T51" s="725" t="s">
        <v>177</v>
      </c>
      <c r="U51" s="725"/>
      <c r="V51" s="725"/>
      <c r="W51" s="725"/>
      <c r="X51" s="725"/>
      <c r="Y51" s="725"/>
      <c r="Z51" s="725"/>
      <c r="AA51" s="725"/>
      <c r="AB51" s="725"/>
      <c r="AC51" s="725"/>
      <c r="AD51" s="725"/>
      <c r="AE51" s="725"/>
      <c r="AF51" s="725"/>
      <c r="AG51" s="725"/>
      <c r="AH51" s="725"/>
      <c r="AI51" s="725"/>
      <c r="AJ51" s="725"/>
      <c r="AK51" s="725"/>
      <c r="AL51" s="725"/>
      <c r="AM51" s="725"/>
      <c r="AN51" s="725"/>
      <c r="AO51" s="725"/>
      <c r="AP51" s="725"/>
      <c r="AQ51" s="725"/>
      <c r="AR51" s="25"/>
      <c r="AW51" s="76"/>
      <c r="AX51" s="76"/>
      <c r="AY51" s="76"/>
      <c r="AZ51" s="76"/>
    </row>
    <row r="52" spans="1:52" ht="13.5" customHeight="1" x14ac:dyDescent="0.2">
      <c r="A52" s="24"/>
      <c r="B52" s="9" t="s">
        <v>143</v>
      </c>
      <c r="C52" s="5"/>
      <c r="H52" s="3"/>
      <c r="I52" s="3"/>
      <c r="J52" s="4"/>
      <c r="K52" s="4"/>
      <c r="L52" s="4"/>
      <c r="M52" s="4"/>
      <c r="O52" s="18"/>
      <c r="P52" s="18"/>
      <c r="Q52" s="4"/>
      <c r="R52" s="4"/>
      <c r="S52" s="9" t="s">
        <v>187</v>
      </c>
      <c r="T52" s="5"/>
      <c r="U52" s="4"/>
      <c r="V52" s="4"/>
      <c r="W52" s="4"/>
      <c r="AB52" s="5"/>
      <c r="AC52" s="5"/>
      <c r="AD52" s="5"/>
      <c r="AE52" s="9"/>
      <c r="AF52" s="21"/>
      <c r="AH52" s="2"/>
      <c r="AK52" s="50"/>
      <c r="AL52" s="50"/>
      <c r="AM52" s="50"/>
      <c r="AN52" s="50"/>
      <c r="AO52" s="50"/>
      <c r="AP52" s="50"/>
      <c r="AQ52" s="50"/>
      <c r="AR52" s="25"/>
      <c r="AW52" s="76"/>
      <c r="AX52" s="76"/>
      <c r="AY52" s="76"/>
      <c r="AZ52" s="76"/>
    </row>
    <row r="53" spans="1:52" ht="13.5" customHeight="1" x14ac:dyDescent="0.2">
      <c r="A53" s="24"/>
      <c r="C53" s="726">
        <v>10</v>
      </c>
      <c r="D53" s="726"/>
      <c r="E53" s="726"/>
      <c r="F53" s="726"/>
      <c r="G53" s="1" t="s">
        <v>14</v>
      </c>
      <c r="H53" s="3"/>
      <c r="I53" s="3"/>
      <c r="J53" s="4"/>
      <c r="K53" s="4"/>
      <c r="L53" s="4"/>
      <c r="M53" s="4"/>
      <c r="O53" s="18"/>
      <c r="P53" s="18"/>
      <c r="Q53" s="4"/>
      <c r="R53" s="4"/>
      <c r="S53" s="3"/>
      <c r="T53" s="725" t="s">
        <v>176</v>
      </c>
      <c r="U53" s="725"/>
      <c r="V53" s="725"/>
      <c r="W53" s="725"/>
      <c r="X53" s="725"/>
      <c r="Y53" s="725"/>
      <c r="Z53" s="725"/>
      <c r="AA53" s="725"/>
      <c r="AB53" s="725"/>
      <c r="AC53" s="725"/>
      <c r="AD53" s="725"/>
      <c r="AE53" s="725"/>
      <c r="AF53" s="725"/>
      <c r="AG53" s="725"/>
      <c r="AH53" s="725"/>
      <c r="AI53" s="725"/>
      <c r="AJ53" s="725"/>
      <c r="AK53" s="725"/>
      <c r="AL53" s="725"/>
      <c r="AM53" s="725"/>
      <c r="AN53" s="725"/>
      <c r="AO53" s="725"/>
      <c r="AP53" s="725"/>
      <c r="AQ53" s="725"/>
      <c r="AR53" s="25"/>
      <c r="AW53" s="76"/>
      <c r="AX53" s="76"/>
      <c r="AY53" s="76"/>
      <c r="AZ53" s="76"/>
    </row>
    <row r="54" spans="1:52" ht="13.5" customHeight="1" x14ac:dyDescent="0.2">
      <c r="A54" s="24"/>
      <c r="B54" s="70" t="s">
        <v>144</v>
      </c>
      <c r="C54" s="70"/>
      <c r="D54" s="70"/>
      <c r="E54" s="70"/>
      <c r="F54" s="70"/>
      <c r="G54" s="70"/>
      <c r="H54" s="11"/>
      <c r="I54" s="11"/>
      <c r="J54" s="11"/>
      <c r="O54" s="18"/>
      <c r="P54" s="18"/>
      <c r="Q54" s="4"/>
      <c r="R54" s="4"/>
      <c r="S54" s="9" t="s">
        <v>188</v>
      </c>
      <c r="AF54" s="21"/>
      <c r="AH54" s="2"/>
      <c r="AK54" s="50"/>
      <c r="AL54" s="50"/>
      <c r="AM54" s="50"/>
      <c r="AN54" s="50"/>
      <c r="AO54" s="50"/>
      <c r="AP54" s="50"/>
      <c r="AQ54" s="50"/>
      <c r="AR54" s="25"/>
      <c r="AW54" s="76"/>
      <c r="AX54" s="76"/>
      <c r="AY54" s="76"/>
      <c r="AZ54" s="76"/>
    </row>
    <row r="55" spans="1:52" ht="13.5" customHeight="1" x14ac:dyDescent="0.2">
      <c r="A55" s="24"/>
      <c r="B55" s="11"/>
      <c r="C55" s="324" t="s">
        <v>57</v>
      </c>
      <c r="D55" s="11" t="s">
        <v>21</v>
      </c>
      <c r="E55" s="23" t="s">
        <v>16</v>
      </c>
      <c r="F55" s="710">
        <v>90</v>
      </c>
      <c r="G55" s="710"/>
      <c r="H55" s="710"/>
      <c r="I55" s="710"/>
      <c r="J55" s="11" t="s">
        <v>18</v>
      </c>
      <c r="K55" s="2" t="s">
        <v>17</v>
      </c>
      <c r="L55" s="3"/>
      <c r="M55" s="324"/>
      <c r="N55" s="1" t="s">
        <v>15</v>
      </c>
      <c r="O55" s="18"/>
      <c r="P55" s="18"/>
      <c r="Q55" s="4"/>
      <c r="R55" s="4"/>
      <c r="T55" s="324"/>
      <c r="U55" s="3" t="s">
        <v>47</v>
      </c>
      <c r="AC55" s="324"/>
      <c r="AD55" s="3" t="s">
        <v>49</v>
      </c>
      <c r="AF55" s="21"/>
      <c r="AH55" s="2"/>
      <c r="AK55" s="50"/>
      <c r="AL55" s="50"/>
      <c r="AM55" s="50"/>
      <c r="AN55" s="50"/>
      <c r="AO55" s="50"/>
      <c r="AP55" s="50"/>
      <c r="AQ55" s="50"/>
      <c r="AR55" s="25"/>
      <c r="AW55" s="76"/>
      <c r="AX55" s="76"/>
      <c r="AY55" s="76"/>
      <c r="AZ55" s="76"/>
    </row>
    <row r="56" spans="1:52" ht="13.5" customHeight="1" x14ac:dyDescent="0.2">
      <c r="A56" s="24"/>
      <c r="B56" s="70" t="s">
        <v>145</v>
      </c>
      <c r="C56" s="70"/>
      <c r="D56" s="70"/>
      <c r="E56" s="70"/>
      <c r="F56" s="327"/>
      <c r="G56" s="327"/>
      <c r="H56" s="6"/>
      <c r="I56" s="6"/>
      <c r="J56" s="11"/>
      <c r="M56" s="6"/>
      <c r="O56" s="18"/>
      <c r="P56" s="18"/>
      <c r="Q56" s="4"/>
      <c r="R56" s="4"/>
      <c r="T56" s="324" t="s">
        <v>57</v>
      </c>
      <c r="U56" s="3" t="s">
        <v>48</v>
      </c>
      <c r="AC56" s="324" t="s">
        <v>57</v>
      </c>
      <c r="AD56" s="3" t="s">
        <v>50</v>
      </c>
      <c r="AF56" s="21"/>
      <c r="AH56" s="2"/>
      <c r="AK56" s="50"/>
      <c r="AL56" s="50"/>
      <c r="AM56" s="50"/>
      <c r="AN56" s="50"/>
      <c r="AO56" s="50"/>
      <c r="AP56" s="50"/>
      <c r="AQ56" s="50"/>
      <c r="AR56" s="25"/>
      <c r="AS56" s="54" t="s">
        <v>52</v>
      </c>
      <c r="AT56" s="51" t="s">
        <v>191</v>
      </c>
      <c r="AW56" s="76"/>
      <c r="AX56" s="76"/>
      <c r="AY56" s="76"/>
      <c r="AZ56" s="76"/>
    </row>
    <row r="57" spans="1:52" ht="13.5" customHeight="1" x14ac:dyDescent="0.2">
      <c r="A57" s="24"/>
      <c r="B57" s="1"/>
      <c r="C57" s="324"/>
      <c r="D57" s="1" t="s">
        <v>21</v>
      </c>
      <c r="E57" s="2" t="s">
        <v>16</v>
      </c>
      <c r="F57" s="710"/>
      <c r="G57" s="710"/>
      <c r="H57" s="710"/>
      <c r="I57" s="710"/>
      <c r="J57" s="1" t="s">
        <v>18</v>
      </c>
      <c r="K57" s="2" t="s">
        <v>17</v>
      </c>
      <c r="L57" s="3"/>
      <c r="M57" s="324" t="s">
        <v>57</v>
      </c>
      <c r="N57" s="1" t="s">
        <v>15</v>
      </c>
      <c r="O57" s="18"/>
      <c r="P57" s="18"/>
      <c r="Q57" s="4"/>
      <c r="R57" s="4"/>
      <c r="T57" s="50"/>
      <c r="U57" s="50"/>
      <c r="V57" s="50"/>
      <c r="W57" s="50"/>
      <c r="X57" s="50"/>
      <c r="Y57" s="50"/>
      <c r="Z57" s="50"/>
      <c r="AA57" s="50"/>
      <c r="AB57" s="50"/>
      <c r="AC57" s="50"/>
      <c r="AD57" s="50"/>
      <c r="AF57" s="21"/>
      <c r="AH57" s="2"/>
      <c r="AK57" s="50"/>
      <c r="AL57" s="50"/>
      <c r="AM57" s="50"/>
      <c r="AN57" s="50"/>
      <c r="AO57" s="50"/>
      <c r="AP57" s="50"/>
      <c r="AQ57" s="50"/>
      <c r="AR57" s="25"/>
      <c r="AT57" s="52" t="s">
        <v>193</v>
      </c>
      <c r="AW57" s="76"/>
      <c r="AX57" s="76"/>
      <c r="AY57" s="76"/>
      <c r="AZ57" s="76"/>
    </row>
    <row r="58" spans="1:52" ht="6" customHeight="1" x14ac:dyDescent="0.2">
      <c r="A58" s="24"/>
      <c r="AR58" s="25"/>
    </row>
    <row r="59" spans="1:52" ht="13.5" customHeight="1" x14ac:dyDescent="0.2">
      <c r="A59" s="566" t="s">
        <v>226</v>
      </c>
      <c r="B59" s="567"/>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7"/>
      <c r="AR59" s="568"/>
    </row>
    <row r="60" spans="1:52" ht="13.5" customHeight="1" x14ac:dyDescent="0.2">
      <c r="A60" s="24"/>
      <c r="B60" s="9" t="s">
        <v>149</v>
      </c>
      <c r="C60" s="5"/>
      <c r="AR60" s="25"/>
    </row>
    <row r="61" spans="1:52" ht="13.5" customHeight="1" x14ac:dyDescent="0.2">
      <c r="A61" s="24"/>
      <c r="B61" s="9"/>
      <c r="C61" s="725" t="s">
        <v>214</v>
      </c>
      <c r="D61" s="725"/>
      <c r="E61" s="725"/>
      <c r="F61" s="725"/>
      <c r="G61" s="725"/>
      <c r="H61" s="725"/>
      <c r="I61" s="725"/>
      <c r="J61" s="725"/>
      <c r="K61" s="725"/>
      <c r="L61" s="725"/>
      <c r="M61" s="725"/>
      <c r="N61" s="725"/>
      <c r="O61" s="725"/>
      <c r="P61" s="725"/>
      <c r="Q61" s="725"/>
      <c r="R61" s="725"/>
      <c r="S61" s="725"/>
      <c r="T61" s="725"/>
      <c r="U61" s="725"/>
      <c r="V61" s="725"/>
      <c r="W61" s="725"/>
      <c r="X61" s="725"/>
      <c r="Y61" s="725"/>
      <c r="Z61" s="725"/>
      <c r="AA61" s="725"/>
      <c r="AB61" s="725"/>
      <c r="AC61" s="725"/>
      <c r="AD61" s="725"/>
      <c r="AE61" s="725"/>
      <c r="AF61" s="725"/>
      <c r="AG61" s="725"/>
      <c r="AH61" s="725"/>
      <c r="AI61" s="725"/>
      <c r="AJ61" s="725"/>
      <c r="AK61" s="725"/>
      <c r="AL61" s="725"/>
      <c r="AM61" s="725"/>
      <c r="AN61" s="725"/>
      <c r="AO61" s="725"/>
      <c r="AP61" s="725"/>
      <c r="AQ61" s="725"/>
      <c r="AR61" s="25"/>
    </row>
    <row r="62" spans="1:52" ht="13.5" customHeight="1" x14ac:dyDescent="0.2">
      <c r="A62" s="24"/>
      <c r="B62" s="84" t="s">
        <v>227</v>
      </c>
      <c r="C62" s="70"/>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N62" s="28"/>
      <c r="AO62" s="10"/>
      <c r="AR62" s="25"/>
      <c r="AS62" s="54" t="s">
        <v>52</v>
      </c>
      <c r="AT62" s="51" t="s">
        <v>228</v>
      </c>
    </row>
    <row r="63" spans="1:52" ht="13.5" customHeight="1" x14ac:dyDescent="0.2">
      <c r="A63" s="24"/>
      <c r="B63" s="71"/>
      <c r="C63" s="324"/>
      <c r="D63" s="71" t="s">
        <v>194</v>
      </c>
      <c r="E63" s="71"/>
      <c r="F63" s="71"/>
      <c r="G63" s="71"/>
      <c r="H63" s="71"/>
      <c r="I63" s="71"/>
      <c r="J63" s="71"/>
      <c r="K63" s="11"/>
      <c r="L63" s="71"/>
      <c r="M63" s="324" t="s">
        <v>57</v>
      </c>
      <c r="N63" s="71" t="s">
        <v>74</v>
      </c>
      <c r="O63" s="71"/>
      <c r="P63" s="71"/>
      <c r="Q63" s="71"/>
      <c r="R63" s="71"/>
      <c r="S63" s="71"/>
      <c r="T63" s="11"/>
      <c r="U63" s="71"/>
      <c r="V63" s="71"/>
      <c r="W63" s="324"/>
      <c r="X63" s="71" t="s">
        <v>195</v>
      </c>
      <c r="Y63" s="71"/>
      <c r="Z63" s="71"/>
      <c r="AA63" s="71"/>
      <c r="AB63" s="71"/>
      <c r="AC63" s="324"/>
      <c r="AD63" s="71" t="s">
        <v>75</v>
      </c>
      <c r="AE63" s="71"/>
      <c r="AF63" s="71"/>
      <c r="AG63" s="328"/>
      <c r="AH63" s="328"/>
      <c r="AI63" s="328"/>
      <c r="AJ63" s="328"/>
      <c r="AK63" s="328"/>
      <c r="AL63" s="328"/>
      <c r="AM63" s="328"/>
      <c r="AN63" s="71" t="s">
        <v>17</v>
      </c>
      <c r="AO63" s="10"/>
      <c r="AR63" s="25"/>
      <c r="AT63" s="52" t="s">
        <v>157</v>
      </c>
      <c r="AU63" s="29"/>
    </row>
    <row r="64" spans="1:52" s="6" customFormat="1" ht="13.5" customHeight="1" x14ac:dyDescent="0.2">
      <c r="A64" s="24"/>
      <c r="B64" s="84" t="s">
        <v>1171</v>
      </c>
      <c r="C64" s="7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72"/>
      <c r="AO64" s="29"/>
      <c r="AP64" s="32"/>
      <c r="AR64" s="33"/>
      <c r="AS64" s="54" t="s">
        <v>52</v>
      </c>
      <c r="AT64" s="51" t="s">
        <v>229</v>
      </c>
      <c r="AU64" s="27"/>
      <c r="AV64" s="77"/>
      <c r="AW64" s="75"/>
      <c r="AX64" s="10"/>
      <c r="AY64" s="10"/>
      <c r="AZ64" s="10"/>
    </row>
    <row r="65" spans="1:73" s="6" customFormat="1" ht="13.5" customHeight="1" x14ac:dyDescent="0.2">
      <c r="A65" s="24"/>
      <c r="B65" s="3"/>
      <c r="C65" s="744" t="s">
        <v>928</v>
      </c>
      <c r="D65" s="745"/>
      <c r="E65" s="745"/>
      <c r="F65" s="745"/>
      <c r="G65" s="745"/>
      <c r="H65" s="745"/>
      <c r="I65" s="745"/>
      <c r="J65" s="745"/>
      <c r="K65" s="745"/>
      <c r="L65" s="745"/>
      <c r="M65" s="745"/>
      <c r="N65" s="745"/>
      <c r="O65" s="745"/>
      <c r="P65" s="745"/>
      <c r="Q65" s="745"/>
      <c r="R65" s="745"/>
      <c r="S65" s="745"/>
      <c r="T65" s="745"/>
      <c r="U65" s="745"/>
      <c r="V65" s="745"/>
      <c r="W65" s="745"/>
      <c r="X65" s="745"/>
      <c r="Y65" s="745"/>
      <c r="Z65" s="745"/>
      <c r="AA65" s="745"/>
      <c r="AB65" s="745"/>
      <c r="AC65" s="745"/>
      <c r="AD65" s="745"/>
      <c r="AE65" s="745"/>
      <c r="AF65" s="745"/>
      <c r="AG65" s="745"/>
      <c r="AH65" s="745"/>
      <c r="AI65" s="745"/>
      <c r="AJ65" s="745"/>
      <c r="AK65" s="745"/>
      <c r="AL65" s="745"/>
      <c r="AM65" s="745"/>
      <c r="AN65" s="745"/>
      <c r="AO65" s="745"/>
      <c r="AP65" s="745"/>
      <c r="AQ65" s="746"/>
      <c r="AR65" s="34"/>
      <c r="AS65" s="55"/>
      <c r="AT65" s="52" t="s">
        <v>157</v>
      </c>
      <c r="AU65" s="77"/>
      <c r="AV65" s="75"/>
      <c r="AW65" s="75"/>
      <c r="AX65" s="75"/>
      <c r="AY65" s="75"/>
      <c r="AZ65" s="75"/>
      <c r="BA65" s="22"/>
      <c r="BB65" s="22"/>
      <c r="BC65" s="22"/>
      <c r="BD65" s="22"/>
      <c r="BE65" s="22"/>
      <c r="BF65" s="22"/>
      <c r="BG65" s="22"/>
      <c r="BH65" s="22"/>
      <c r="BI65" s="22"/>
      <c r="BJ65" s="22"/>
      <c r="BK65" s="22"/>
      <c r="BL65" s="22"/>
      <c r="BM65" s="22"/>
      <c r="BN65" s="22"/>
      <c r="BO65" s="22"/>
      <c r="BP65" s="22"/>
      <c r="BQ65" s="22"/>
      <c r="BR65" s="22"/>
      <c r="BS65" s="22"/>
      <c r="BT65" s="22"/>
      <c r="BU65" s="22"/>
    </row>
    <row r="66" spans="1:73" s="6" customFormat="1" ht="13.5" customHeight="1" x14ac:dyDescent="0.2">
      <c r="A66" s="24"/>
      <c r="B66" s="3"/>
      <c r="C66" s="747"/>
      <c r="D66" s="748"/>
      <c r="E66" s="748"/>
      <c r="F66" s="748"/>
      <c r="G66" s="748"/>
      <c r="H66" s="748"/>
      <c r="I66" s="748"/>
      <c r="J66" s="748"/>
      <c r="K66" s="748"/>
      <c r="L66" s="748"/>
      <c r="M66" s="748"/>
      <c r="N66" s="748"/>
      <c r="O66" s="748"/>
      <c r="P66" s="748"/>
      <c r="Q66" s="748"/>
      <c r="R66" s="748"/>
      <c r="S66" s="748"/>
      <c r="T66" s="748"/>
      <c r="U66" s="748"/>
      <c r="V66" s="748"/>
      <c r="W66" s="748"/>
      <c r="X66" s="748"/>
      <c r="Y66" s="748"/>
      <c r="Z66" s="748"/>
      <c r="AA66" s="748"/>
      <c r="AB66" s="748"/>
      <c r="AC66" s="748"/>
      <c r="AD66" s="748"/>
      <c r="AE66" s="748"/>
      <c r="AF66" s="748"/>
      <c r="AG66" s="748"/>
      <c r="AH66" s="748"/>
      <c r="AI66" s="748"/>
      <c r="AJ66" s="748"/>
      <c r="AK66" s="748"/>
      <c r="AL66" s="748"/>
      <c r="AM66" s="748"/>
      <c r="AN66" s="748"/>
      <c r="AO66" s="748"/>
      <c r="AP66" s="748"/>
      <c r="AQ66" s="749"/>
      <c r="AR66" s="34"/>
      <c r="AS66" s="78"/>
      <c r="AT66" s="75"/>
      <c r="AU66" s="75"/>
      <c r="AV66" s="75"/>
      <c r="AW66" s="75"/>
      <c r="AX66" s="75"/>
      <c r="AY66" s="75"/>
      <c r="AZ66" s="75"/>
      <c r="BA66" s="22"/>
      <c r="BB66" s="22"/>
      <c r="BC66" s="22"/>
      <c r="BD66" s="22"/>
      <c r="BE66" s="22"/>
      <c r="BF66" s="22"/>
      <c r="BG66" s="22"/>
      <c r="BH66" s="22"/>
      <c r="BI66" s="22"/>
      <c r="BJ66" s="22"/>
      <c r="BK66" s="22"/>
      <c r="BL66" s="22"/>
      <c r="BM66" s="22"/>
      <c r="BN66" s="22"/>
      <c r="BO66" s="22"/>
      <c r="BP66" s="22"/>
      <c r="BQ66" s="22"/>
      <c r="BR66" s="22"/>
      <c r="BS66" s="22"/>
      <c r="BT66" s="22"/>
      <c r="BU66" s="22"/>
    </row>
    <row r="67" spans="1:73" s="6" customFormat="1" ht="13.5" customHeight="1" x14ac:dyDescent="0.2">
      <c r="A67" s="24"/>
      <c r="B67" s="3"/>
      <c r="C67" s="747"/>
      <c r="D67" s="748"/>
      <c r="E67" s="748"/>
      <c r="F67" s="748"/>
      <c r="G67" s="748"/>
      <c r="H67" s="748"/>
      <c r="I67" s="748"/>
      <c r="J67" s="748"/>
      <c r="K67" s="748"/>
      <c r="L67" s="748"/>
      <c r="M67" s="748"/>
      <c r="N67" s="748"/>
      <c r="O67" s="748"/>
      <c r="P67" s="748"/>
      <c r="Q67" s="748"/>
      <c r="R67" s="748"/>
      <c r="S67" s="748"/>
      <c r="T67" s="748"/>
      <c r="U67" s="748"/>
      <c r="V67" s="748"/>
      <c r="W67" s="748"/>
      <c r="X67" s="748"/>
      <c r="Y67" s="748"/>
      <c r="Z67" s="748"/>
      <c r="AA67" s="748"/>
      <c r="AB67" s="748"/>
      <c r="AC67" s="748"/>
      <c r="AD67" s="748"/>
      <c r="AE67" s="748"/>
      <c r="AF67" s="748"/>
      <c r="AG67" s="748"/>
      <c r="AH67" s="748"/>
      <c r="AI67" s="748"/>
      <c r="AJ67" s="748"/>
      <c r="AK67" s="748"/>
      <c r="AL67" s="748"/>
      <c r="AM67" s="748"/>
      <c r="AN67" s="748"/>
      <c r="AO67" s="748"/>
      <c r="AP67" s="748"/>
      <c r="AQ67" s="749"/>
      <c r="AR67" s="34"/>
      <c r="AS67" s="78"/>
      <c r="AT67" s="75"/>
      <c r="AU67" s="75"/>
      <c r="AV67" s="75"/>
      <c r="AW67" s="75"/>
      <c r="AX67" s="75"/>
      <c r="AY67" s="75"/>
      <c r="AZ67" s="75"/>
      <c r="BA67" s="22"/>
      <c r="BB67" s="22"/>
      <c r="BC67" s="22"/>
      <c r="BD67" s="22"/>
      <c r="BE67" s="22"/>
      <c r="BF67" s="22"/>
      <c r="BG67" s="22"/>
      <c r="BH67" s="22"/>
      <c r="BI67" s="22"/>
      <c r="BJ67" s="22"/>
      <c r="BK67" s="22"/>
      <c r="BL67" s="22"/>
      <c r="BM67" s="22"/>
      <c r="BN67" s="22"/>
      <c r="BO67" s="22"/>
      <c r="BP67" s="22"/>
      <c r="BQ67" s="22"/>
      <c r="BR67" s="22"/>
      <c r="BS67" s="22"/>
      <c r="BT67" s="22"/>
      <c r="BU67" s="22"/>
    </row>
    <row r="68" spans="1:73" s="6" customFormat="1" ht="13.5" customHeight="1" x14ac:dyDescent="0.2">
      <c r="A68" s="24"/>
      <c r="B68" s="3"/>
      <c r="C68" s="747"/>
      <c r="D68" s="748"/>
      <c r="E68" s="748"/>
      <c r="F68" s="748"/>
      <c r="G68" s="748"/>
      <c r="H68" s="748"/>
      <c r="I68" s="748"/>
      <c r="J68" s="748"/>
      <c r="K68" s="748"/>
      <c r="L68" s="748"/>
      <c r="M68" s="748"/>
      <c r="N68" s="748"/>
      <c r="O68" s="748"/>
      <c r="P68" s="748"/>
      <c r="Q68" s="748"/>
      <c r="R68" s="748"/>
      <c r="S68" s="748"/>
      <c r="T68" s="748"/>
      <c r="U68" s="748"/>
      <c r="V68" s="748"/>
      <c r="W68" s="748"/>
      <c r="X68" s="748"/>
      <c r="Y68" s="748"/>
      <c r="Z68" s="748"/>
      <c r="AA68" s="748"/>
      <c r="AB68" s="748"/>
      <c r="AC68" s="748"/>
      <c r="AD68" s="748"/>
      <c r="AE68" s="748"/>
      <c r="AF68" s="748"/>
      <c r="AG68" s="748"/>
      <c r="AH68" s="748"/>
      <c r="AI68" s="748"/>
      <c r="AJ68" s="748"/>
      <c r="AK68" s="748"/>
      <c r="AL68" s="748"/>
      <c r="AM68" s="748"/>
      <c r="AN68" s="748"/>
      <c r="AO68" s="748"/>
      <c r="AP68" s="748"/>
      <c r="AQ68" s="749"/>
      <c r="AR68" s="34"/>
      <c r="AS68" s="54"/>
      <c r="AT68" s="51"/>
      <c r="AU68" s="27"/>
      <c r="AV68" s="75"/>
      <c r="AW68" s="75"/>
      <c r="AX68" s="75"/>
      <c r="AY68" s="75"/>
      <c r="AZ68" s="75"/>
      <c r="BA68" s="22"/>
      <c r="BB68" s="22"/>
      <c r="BC68" s="22"/>
      <c r="BD68" s="22"/>
      <c r="BE68" s="22"/>
      <c r="BF68" s="22"/>
      <c r="BG68" s="22"/>
      <c r="BH68" s="22"/>
      <c r="BI68" s="22"/>
      <c r="BJ68" s="22"/>
      <c r="BK68" s="22"/>
      <c r="BL68" s="22"/>
      <c r="BM68" s="22"/>
      <c r="BN68" s="22"/>
      <c r="BO68" s="22"/>
      <c r="BP68" s="22"/>
      <c r="BQ68" s="22"/>
      <c r="BR68" s="22"/>
      <c r="BS68" s="22"/>
      <c r="BT68" s="22"/>
      <c r="BU68" s="22"/>
    </row>
    <row r="69" spans="1:73" s="6" customFormat="1" ht="13.5" customHeight="1" x14ac:dyDescent="0.2">
      <c r="A69" s="24"/>
      <c r="B69" s="3"/>
      <c r="C69" s="747"/>
      <c r="D69" s="748"/>
      <c r="E69" s="748"/>
      <c r="F69" s="748"/>
      <c r="G69" s="748"/>
      <c r="H69" s="748"/>
      <c r="I69" s="748"/>
      <c r="J69" s="748"/>
      <c r="K69" s="748"/>
      <c r="L69" s="748"/>
      <c r="M69" s="748"/>
      <c r="N69" s="748"/>
      <c r="O69" s="748"/>
      <c r="P69" s="748"/>
      <c r="Q69" s="748"/>
      <c r="R69" s="748"/>
      <c r="S69" s="748"/>
      <c r="T69" s="748"/>
      <c r="U69" s="748"/>
      <c r="V69" s="748"/>
      <c r="W69" s="748"/>
      <c r="X69" s="748"/>
      <c r="Y69" s="748"/>
      <c r="Z69" s="748"/>
      <c r="AA69" s="748"/>
      <c r="AB69" s="748"/>
      <c r="AC69" s="748"/>
      <c r="AD69" s="748"/>
      <c r="AE69" s="748"/>
      <c r="AF69" s="748"/>
      <c r="AG69" s="748"/>
      <c r="AH69" s="748"/>
      <c r="AI69" s="748"/>
      <c r="AJ69" s="748"/>
      <c r="AK69" s="748"/>
      <c r="AL69" s="748"/>
      <c r="AM69" s="748"/>
      <c r="AN69" s="748"/>
      <c r="AO69" s="748"/>
      <c r="AP69" s="748"/>
      <c r="AQ69" s="749"/>
      <c r="AR69" s="34"/>
      <c r="AS69" s="54"/>
      <c r="AT69" s="51"/>
      <c r="AU69" s="27"/>
      <c r="AV69" s="75"/>
      <c r="AW69" s="75"/>
      <c r="AX69" s="75"/>
      <c r="AY69" s="75"/>
      <c r="AZ69" s="75"/>
      <c r="BA69" s="22"/>
      <c r="BB69" s="22"/>
      <c r="BC69" s="22"/>
      <c r="BD69" s="22"/>
      <c r="BE69" s="22"/>
      <c r="BF69" s="22"/>
      <c r="BG69" s="22"/>
      <c r="BH69" s="22"/>
      <c r="BI69" s="22"/>
      <c r="BJ69" s="22"/>
      <c r="BK69" s="22"/>
      <c r="BL69" s="22"/>
      <c r="BM69" s="22"/>
      <c r="BN69" s="22"/>
      <c r="BO69" s="22"/>
      <c r="BP69" s="22"/>
      <c r="BQ69" s="22"/>
      <c r="BR69" s="22"/>
      <c r="BS69" s="22"/>
      <c r="BT69" s="22"/>
      <c r="BU69" s="22"/>
    </row>
    <row r="70" spans="1:73" s="6" customFormat="1" ht="13.5" customHeight="1" x14ac:dyDescent="0.2">
      <c r="A70" s="24"/>
      <c r="B70" s="3"/>
      <c r="C70" s="747"/>
      <c r="D70" s="748"/>
      <c r="E70" s="748"/>
      <c r="F70" s="748"/>
      <c r="G70" s="748"/>
      <c r="H70" s="748"/>
      <c r="I70" s="748"/>
      <c r="J70" s="748"/>
      <c r="K70" s="748"/>
      <c r="L70" s="748"/>
      <c r="M70" s="748"/>
      <c r="N70" s="748"/>
      <c r="O70" s="748"/>
      <c r="P70" s="748"/>
      <c r="Q70" s="748"/>
      <c r="R70" s="748"/>
      <c r="S70" s="748"/>
      <c r="T70" s="748"/>
      <c r="U70" s="748"/>
      <c r="V70" s="748"/>
      <c r="W70" s="748"/>
      <c r="X70" s="748"/>
      <c r="Y70" s="748"/>
      <c r="Z70" s="748"/>
      <c r="AA70" s="748"/>
      <c r="AB70" s="748"/>
      <c r="AC70" s="748"/>
      <c r="AD70" s="748"/>
      <c r="AE70" s="748"/>
      <c r="AF70" s="748"/>
      <c r="AG70" s="748"/>
      <c r="AH70" s="748"/>
      <c r="AI70" s="748"/>
      <c r="AJ70" s="748"/>
      <c r="AK70" s="748"/>
      <c r="AL70" s="748"/>
      <c r="AM70" s="748"/>
      <c r="AN70" s="748"/>
      <c r="AO70" s="748"/>
      <c r="AP70" s="748"/>
      <c r="AQ70" s="749"/>
      <c r="AR70" s="34"/>
      <c r="AS70" s="54"/>
      <c r="AT70" s="51"/>
      <c r="AU70" s="27"/>
      <c r="AV70" s="75"/>
      <c r="AW70" s="75"/>
      <c r="AX70" s="75"/>
      <c r="AY70" s="75"/>
      <c r="AZ70" s="75"/>
      <c r="BA70" s="22"/>
      <c r="BB70" s="22"/>
      <c r="BC70" s="22"/>
      <c r="BD70" s="22"/>
      <c r="BE70" s="22"/>
      <c r="BF70" s="22"/>
      <c r="BG70" s="22"/>
      <c r="BH70" s="22"/>
      <c r="BI70" s="22"/>
      <c r="BJ70" s="22"/>
      <c r="BK70" s="22"/>
      <c r="BL70" s="22"/>
      <c r="BM70" s="22"/>
      <c r="BN70" s="22"/>
      <c r="BO70" s="22"/>
      <c r="BP70" s="22"/>
      <c r="BQ70" s="22"/>
      <c r="BR70" s="22"/>
      <c r="BS70" s="22"/>
      <c r="BT70" s="22"/>
      <c r="BU70" s="22"/>
    </row>
    <row r="71" spans="1:73" s="6" customFormat="1" ht="10.5" customHeight="1" x14ac:dyDescent="0.2">
      <c r="A71" s="24"/>
      <c r="B71" s="3"/>
      <c r="C71" s="750"/>
      <c r="D71" s="751"/>
      <c r="E71" s="751"/>
      <c r="F71" s="751"/>
      <c r="G71" s="751"/>
      <c r="H71" s="751"/>
      <c r="I71" s="751"/>
      <c r="J71" s="751"/>
      <c r="K71" s="751"/>
      <c r="L71" s="751"/>
      <c r="M71" s="751"/>
      <c r="N71" s="751"/>
      <c r="O71" s="751"/>
      <c r="P71" s="751"/>
      <c r="Q71" s="751"/>
      <c r="R71" s="751"/>
      <c r="S71" s="751"/>
      <c r="T71" s="751"/>
      <c r="U71" s="751"/>
      <c r="V71" s="751"/>
      <c r="W71" s="751"/>
      <c r="X71" s="751"/>
      <c r="Y71" s="751"/>
      <c r="Z71" s="751"/>
      <c r="AA71" s="751"/>
      <c r="AB71" s="751"/>
      <c r="AC71" s="751"/>
      <c r="AD71" s="751"/>
      <c r="AE71" s="751"/>
      <c r="AF71" s="751"/>
      <c r="AG71" s="751"/>
      <c r="AH71" s="751"/>
      <c r="AI71" s="751"/>
      <c r="AJ71" s="751"/>
      <c r="AK71" s="751"/>
      <c r="AL71" s="751"/>
      <c r="AM71" s="751"/>
      <c r="AN71" s="751"/>
      <c r="AO71" s="751"/>
      <c r="AP71" s="751"/>
      <c r="AQ71" s="752"/>
      <c r="AR71" s="34"/>
      <c r="AS71" s="55"/>
      <c r="AT71" s="52"/>
      <c r="AU71" s="27"/>
      <c r="AV71" s="75"/>
      <c r="AW71" s="75"/>
      <c r="AX71" s="75"/>
      <c r="AY71" s="75"/>
      <c r="AZ71" s="75"/>
      <c r="BA71" s="22"/>
      <c r="BB71" s="22"/>
      <c r="BC71" s="22"/>
      <c r="BD71" s="22"/>
      <c r="BE71" s="22"/>
      <c r="BF71" s="22"/>
      <c r="BG71" s="22"/>
      <c r="BH71" s="22"/>
      <c r="BI71" s="22"/>
      <c r="BJ71" s="22"/>
      <c r="BK71" s="22"/>
      <c r="BL71" s="22"/>
      <c r="BM71" s="22"/>
      <c r="BN71" s="22"/>
      <c r="BO71" s="22"/>
      <c r="BP71" s="22"/>
      <c r="BQ71" s="22"/>
      <c r="BR71" s="22"/>
      <c r="BS71" s="22"/>
      <c r="BT71" s="22"/>
      <c r="BU71" s="22"/>
    </row>
    <row r="72" spans="1:73" s="6" customFormat="1" ht="6" customHeight="1" x14ac:dyDescent="0.2">
      <c r="A72" s="62"/>
      <c r="B72" s="73"/>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63"/>
      <c r="AS72" s="55"/>
      <c r="AT72" s="52"/>
    </row>
    <row r="73" spans="1:73" s="6" customFormat="1" ht="6" customHeight="1" x14ac:dyDescent="0.2">
      <c r="A73" s="36"/>
      <c r="B73" s="64"/>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65"/>
      <c r="AP73" s="65"/>
      <c r="AQ73" s="65"/>
      <c r="AR73" s="66"/>
      <c r="AS73" s="54"/>
      <c r="AT73" s="51"/>
      <c r="AU73" s="27"/>
      <c r="AV73" s="75"/>
      <c r="AW73" s="75"/>
      <c r="AX73" s="75"/>
      <c r="AY73" s="75"/>
      <c r="AZ73" s="75"/>
      <c r="BA73" s="22"/>
      <c r="BB73" s="22"/>
      <c r="BC73" s="22"/>
      <c r="BD73" s="22"/>
      <c r="BE73" s="22"/>
      <c r="BF73" s="22"/>
      <c r="BG73" s="22"/>
      <c r="BH73" s="22"/>
      <c r="BI73" s="22"/>
      <c r="BJ73" s="22"/>
      <c r="BK73" s="22"/>
      <c r="BL73" s="22"/>
      <c r="BM73" s="22"/>
      <c r="BN73" s="22"/>
      <c r="BO73" s="22"/>
      <c r="BP73" s="22"/>
      <c r="BQ73" s="22"/>
      <c r="BR73" s="22"/>
      <c r="BS73" s="22"/>
      <c r="BT73" s="22"/>
      <c r="BU73" s="22"/>
    </row>
    <row r="74" spans="1:73" ht="13.5" customHeight="1" x14ac:dyDescent="0.2">
      <c r="A74" s="582" t="s">
        <v>146</v>
      </c>
      <c r="B74" s="583"/>
      <c r="C74" s="583"/>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583"/>
      <c r="AB74" s="583"/>
      <c r="AC74" s="583"/>
      <c r="AD74" s="583"/>
      <c r="AE74" s="583"/>
      <c r="AF74" s="583"/>
      <c r="AG74" s="583"/>
      <c r="AH74" s="583"/>
      <c r="AI74" s="583"/>
      <c r="AJ74" s="583"/>
      <c r="AK74" s="583"/>
      <c r="AL74" s="583"/>
      <c r="AM74" s="583"/>
      <c r="AN74" s="583"/>
      <c r="AO74" s="583"/>
      <c r="AP74" s="583"/>
      <c r="AQ74" s="583"/>
      <c r="AR74" s="584"/>
      <c r="AU74" s="27"/>
      <c r="AV74" s="75"/>
      <c r="AW74" s="75"/>
      <c r="AX74" s="75"/>
      <c r="AY74" s="75"/>
      <c r="AZ74" s="75"/>
      <c r="BA74" s="22"/>
      <c r="BB74" s="22"/>
      <c r="BC74" s="22"/>
      <c r="BD74" s="22"/>
      <c r="BE74" s="22"/>
      <c r="BF74" s="22"/>
      <c r="BG74" s="22"/>
      <c r="BH74" s="22"/>
      <c r="BI74" s="22"/>
      <c r="BJ74" s="22"/>
      <c r="BK74" s="22"/>
      <c r="BL74" s="22"/>
      <c r="BM74" s="22"/>
      <c r="BN74" s="22"/>
      <c r="BO74" s="22"/>
      <c r="BP74" s="22"/>
      <c r="BQ74" s="22"/>
      <c r="BR74" s="22"/>
      <c r="BS74" s="22"/>
      <c r="BT74" s="22"/>
      <c r="BU74" s="22"/>
    </row>
    <row r="75" spans="1:73" ht="13.5" customHeight="1" x14ac:dyDescent="0.2">
      <c r="A75" s="24"/>
      <c r="B75" s="9" t="s">
        <v>733</v>
      </c>
      <c r="C75" s="5" t="s">
        <v>24</v>
      </c>
      <c r="AO75" s="22"/>
      <c r="AP75" s="22"/>
      <c r="AQ75" s="22"/>
      <c r="AR75" s="34"/>
      <c r="AS75" s="54"/>
      <c r="AT75" s="51"/>
      <c r="AU75" s="27"/>
      <c r="AV75" s="75"/>
      <c r="AW75" s="75"/>
      <c r="AX75" s="75"/>
      <c r="AY75" s="75"/>
      <c r="AZ75" s="75"/>
      <c r="BA75" s="22"/>
      <c r="BB75" s="22"/>
      <c r="BC75" s="22"/>
      <c r="BD75" s="22"/>
      <c r="BE75" s="22"/>
      <c r="BF75" s="22"/>
      <c r="BG75" s="22"/>
      <c r="BH75" s="22"/>
      <c r="BI75" s="22"/>
      <c r="BJ75" s="22"/>
      <c r="BK75" s="22"/>
      <c r="BL75" s="22"/>
      <c r="BM75" s="22"/>
      <c r="BN75" s="22"/>
      <c r="BO75" s="22"/>
      <c r="BP75" s="22"/>
      <c r="BQ75" s="22"/>
      <c r="BR75" s="22"/>
      <c r="BS75" s="22"/>
      <c r="BT75" s="22"/>
      <c r="BU75" s="22"/>
    </row>
    <row r="76" spans="1:73" ht="13.5" customHeight="1" x14ac:dyDescent="0.2">
      <c r="A76" s="24"/>
      <c r="C76" s="324" t="s">
        <v>57</v>
      </c>
      <c r="D76" s="1" t="s">
        <v>32</v>
      </c>
      <c r="L76" s="1" t="s">
        <v>44</v>
      </c>
      <c r="R76" s="324"/>
      <c r="S76" s="1" t="s">
        <v>734</v>
      </c>
      <c r="W76" s="324" t="s">
        <v>57</v>
      </c>
      <c r="X76" s="1" t="s">
        <v>735</v>
      </c>
      <c r="AB76" s="324"/>
      <c r="AC76" s="1" t="s">
        <v>736</v>
      </c>
      <c r="AG76" s="324"/>
      <c r="AH76" s="1" t="s">
        <v>737</v>
      </c>
      <c r="AK76" s="324"/>
      <c r="AL76" s="1" t="s">
        <v>33</v>
      </c>
      <c r="AO76" s="22"/>
      <c r="AP76" s="22"/>
      <c r="AQ76" s="22"/>
      <c r="AR76" s="34"/>
      <c r="AS76" s="54"/>
      <c r="AT76" s="51"/>
      <c r="AU76" s="27"/>
      <c r="AV76" s="75"/>
      <c r="AW76" s="75"/>
      <c r="AX76" s="75"/>
      <c r="AY76" s="75"/>
      <c r="AZ76" s="75"/>
      <c r="BA76" s="22"/>
      <c r="BB76" s="22"/>
      <c r="BC76" s="22"/>
      <c r="BD76" s="22"/>
      <c r="BE76" s="22"/>
      <c r="BF76" s="22"/>
      <c r="BG76" s="22"/>
      <c r="BH76" s="22"/>
      <c r="BI76" s="22"/>
      <c r="BJ76" s="22"/>
      <c r="BK76" s="22"/>
      <c r="BL76" s="22"/>
      <c r="BM76" s="22"/>
      <c r="BN76" s="22"/>
      <c r="BO76" s="22"/>
      <c r="BP76" s="22"/>
      <c r="BQ76" s="22"/>
      <c r="BR76" s="22"/>
      <c r="BS76" s="22"/>
      <c r="BT76" s="22"/>
      <c r="BU76" s="22"/>
    </row>
    <row r="77" spans="1:73" ht="13.5" customHeight="1" x14ac:dyDescent="0.2">
      <c r="A77" s="24"/>
      <c r="C77" s="16"/>
      <c r="L77" s="1" t="s">
        <v>45</v>
      </c>
      <c r="R77" s="350"/>
      <c r="S77" s="350"/>
      <c r="T77" s="613"/>
      <c r="U77" s="613"/>
      <c r="V77" s="613"/>
      <c r="W77" s="613"/>
      <c r="X77" s="613"/>
      <c r="Y77" s="613"/>
      <c r="Z77" s="1" t="s">
        <v>1030</v>
      </c>
      <c r="AO77" s="22"/>
      <c r="AP77" s="22"/>
      <c r="AQ77" s="22"/>
      <c r="AR77" s="34"/>
      <c r="AU77" s="1"/>
      <c r="AV77" s="1"/>
      <c r="AW77" s="1"/>
      <c r="AX77" s="1"/>
      <c r="AY77" s="1"/>
      <c r="AZ77" s="1"/>
    </row>
    <row r="78" spans="1:73" ht="5.15" customHeight="1" x14ac:dyDescent="0.2">
      <c r="A78" s="24"/>
      <c r="C78" s="16"/>
      <c r="R78" s="349"/>
      <c r="S78" s="349"/>
      <c r="T78" s="349"/>
      <c r="U78" s="349"/>
      <c r="AO78" s="22"/>
      <c r="AP78" s="22"/>
      <c r="AQ78" s="22"/>
      <c r="AR78" s="34"/>
      <c r="AU78" s="1"/>
      <c r="AV78" s="1"/>
      <c r="AW78" s="1"/>
      <c r="AX78" s="1"/>
      <c r="AY78" s="1"/>
      <c r="AZ78" s="1"/>
    </row>
    <row r="79" spans="1:73" ht="13.5" customHeight="1" x14ac:dyDescent="0.2">
      <c r="A79" s="24"/>
      <c r="C79" s="15" t="s">
        <v>1361</v>
      </c>
      <c r="R79" s="349"/>
      <c r="S79" s="349"/>
      <c r="T79" s="349"/>
      <c r="U79" s="349"/>
      <c r="AO79" s="22"/>
      <c r="AP79" s="22"/>
      <c r="AQ79" s="22"/>
      <c r="AR79" s="34"/>
      <c r="AU79" s="1"/>
      <c r="AV79" s="1"/>
      <c r="AW79" s="1"/>
      <c r="AX79" s="1"/>
      <c r="AY79" s="1"/>
      <c r="AZ79" s="1"/>
    </row>
    <row r="80" spans="1:73" ht="13" customHeight="1" x14ac:dyDescent="0.2">
      <c r="A80" s="24"/>
      <c r="B80" s="71"/>
      <c r="C80" s="614" t="s">
        <v>1362</v>
      </c>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615"/>
      <c r="AK80" s="615"/>
      <c r="AL80" s="615"/>
      <c r="AM80" s="615"/>
      <c r="AN80" s="615"/>
      <c r="AO80" s="615"/>
      <c r="AP80" s="615"/>
      <c r="AQ80" s="616"/>
      <c r="AR80" s="31"/>
      <c r="AU80" s="1"/>
      <c r="AV80" s="1"/>
      <c r="AW80" s="1"/>
      <c r="AX80" s="1"/>
      <c r="AY80" s="1"/>
      <c r="AZ80" s="1"/>
    </row>
    <row r="81" spans="1:52" x14ac:dyDescent="0.2">
      <c r="A81" s="24"/>
      <c r="B81" s="71"/>
      <c r="C81" s="617"/>
      <c r="D81" s="618"/>
      <c r="E81" s="618"/>
      <c r="F81" s="618"/>
      <c r="G81" s="618"/>
      <c r="H81" s="618"/>
      <c r="I81" s="618"/>
      <c r="J81" s="618"/>
      <c r="K81" s="618"/>
      <c r="L81" s="618"/>
      <c r="M81" s="618"/>
      <c r="N81" s="618"/>
      <c r="O81" s="618"/>
      <c r="P81" s="618"/>
      <c r="Q81" s="618"/>
      <c r="R81" s="618"/>
      <c r="S81" s="618"/>
      <c r="T81" s="618"/>
      <c r="U81" s="618"/>
      <c r="V81" s="618"/>
      <c r="W81" s="618"/>
      <c r="X81" s="618"/>
      <c r="Y81" s="618"/>
      <c r="Z81" s="618"/>
      <c r="AA81" s="618"/>
      <c r="AB81" s="618"/>
      <c r="AC81" s="618"/>
      <c r="AD81" s="618"/>
      <c r="AE81" s="618"/>
      <c r="AF81" s="618"/>
      <c r="AG81" s="618"/>
      <c r="AH81" s="618"/>
      <c r="AI81" s="618"/>
      <c r="AJ81" s="618"/>
      <c r="AK81" s="618"/>
      <c r="AL81" s="618"/>
      <c r="AM81" s="618"/>
      <c r="AN81" s="618"/>
      <c r="AO81" s="618"/>
      <c r="AP81" s="618"/>
      <c r="AQ81" s="619"/>
      <c r="AR81" s="31"/>
      <c r="AU81" s="1"/>
      <c r="AV81" s="1"/>
      <c r="AW81" s="1"/>
      <c r="AX81" s="1"/>
      <c r="AY81" s="1"/>
      <c r="AZ81" s="1"/>
    </row>
    <row r="82" spans="1:52" ht="21.65" customHeight="1" x14ac:dyDescent="0.2">
      <c r="A82" s="24"/>
      <c r="B82" s="71"/>
      <c r="C82" s="620"/>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21"/>
      <c r="AK82" s="621"/>
      <c r="AL82" s="621"/>
      <c r="AM82" s="621"/>
      <c r="AN82" s="621"/>
      <c r="AO82" s="621"/>
      <c r="AP82" s="621"/>
      <c r="AQ82" s="622"/>
      <c r="AR82" s="31"/>
      <c r="AU82" s="1"/>
      <c r="AV82" s="1"/>
      <c r="AW82" s="1"/>
      <c r="AX82" s="1"/>
      <c r="AY82" s="1"/>
      <c r="AZ82" s="1"/>
    </row>
    <row r="83" spans="1:52" ht="13.5" customHeight="1" x14ac:dyDescent="0.2">
      <c r="A83" s="24"/>
      <c r="C83" s="329"/>
      <c r="R83" s="238"/>
      <c r="S83" s="238"/>
      <c r="T83" s="238"/>
      <c r="U83" s="238"/>
      <c r="AO83" s="22"/>
      <c r="AP83" s="22"/>
      <c r="AQ83" s="22"/>
      <c r="AR83" s="34"/>
      <c r="AS83" s="54"/>
      <c r="AT83" s="51"/>
      <c r="AU83" s="27"/>
    </row>
    <row r="84" spans="1:52" ht="13.5" customHeight="1" x14ac:dyDescent="0.2">
      <c r="A84" s="24"/>
      <c r="C84" s="326"/>
      <c r="D84" s="1" t="s">
        <v>729</v>
      </c>
      <c r="L84" s="1" t="s">
        <v>730</v>
      </c>
      <c r="R84" s="237"/>
      <c r="S84" s="719"/>
      <c r="T84" s="719"/>
      <c r="U84" s="719"/>
      <c r="V84" s="719"/>
      <c r="W84" s="719"/>
      <c r="Y84" s="1" t="s">
        <v>738</v>
      </c>
      <c r="AO84" s="22"/>
      <c r="AP84" s="22"/>
      <c r="AQ84" s="22"/>
      <c r="AR84" s="34"/>
    </row>
    <row r="85" spans="1:52" ht="13.5" customHeight="1" x14ac:dyDescent="0.2">
      <c r="A85" s="24"/>
      <c r="C85" s="16"/>
      <c r="R85" s="237"/>
      <c r="S85" s="237"/>
      <c r="T85" s="237"/>
      <c r="U85" s="237"/>
      <c r="AO85" s="22"/>
      <c r="AP85" s="22"/>
      <c r="AQ85" s="22"/>
      <c r="AR85" s="34"/>
    </row>
    <row r="86" spans="1:52" ht="13.5" customHeight="1" x14ac:dyDescent="0.2">
      <c r="A86" s="24"/>
      <c r="B86" s="9" t="s">
        <v>739</v>
      </c>
      <c r="C86" s="5" t="s">
        <v>147</v>
      </c>
      <c r="AN86" s="29"/>
      <c r="AO86" s="29"/>
      <c r="AP86" s="15"/>
      <c r="AQ86" s="15"/>
      <c r="AR86" s="25"/>
    </row>
    <row r="87" spans="1:52" ht="13.5" customHeight="1" x14ac:dyDescent="0.2">
      <c r="A87" s="24"/>
      <c r="B87" s="9"/>
      <c r="C87" s="585" t="s">
        <v>131</v>
      </c>
      <c r="D87" s="586"/>
      <c r="E87" s="586"/>
      <c r="F87" s="586"/>
      <c r="G87" s="586"/>
      <c r="H87" s="586"/>
      <c r="I87" s="587"/>
      <c r="J87" s="589" t="s">
        <v>34</v>
      </c>
      <c r="K87" s="589"/>
      <c r="L87" s="589" t="s">
        <v>35</v>
      </c>
      <c r="M87" s="589"/>
      <c r="N87" s="589"/>
      <c r="O87" s="589"/>
      <c r="P87" s="589"/>
      <c r="Q87" s="589"/>
      <c r="R87" s="589"/>
      <c r="S87" s="589"/>
      <c r="T87" s="589"/>
      <c r="U87" s="589"/>
      <c r="V87" s="589"/>
      <c r="W87" s="589"/>
      <c r="X87" s="589"/>
      <c r="Y87" s="589"/>
      <c r="Z87" s="589"/>
      <c r="AA87" s="589"/>
      <c r="AB87" s="589" t="s">
        <v>36</v>
      </c>
      <c r="AC87" s="589"/>
      <c r="AD87" s="589"/>
      <c r="AE87" s="731" t="s">
        <v>178</v>
      </c>
      <c r="AF87" s="589"/>
      <c r="AG87" s="589"/>
      <c r="AH87" s="732" t="s">
        <v>59</v>
      </c>
      <c r="AI87" s="733"/>
      <c r="AJ87" s="738" t="s">
        <v>60</v>
      </c>
      <c r="AK87" s="739"/>
      <c r="AL87" s="604" t="s">
        <v>46</v>
      </c>
      <c r="AM87" s="605"/>
      <c r="AN87" s="606"/>
      <c r="AO87" s="29"/>
      <c r="AP87" s="15"/>
      <c r="AQ87" s="15"/>
      <c r="AR87" s="25"/>
    </row>
    <row r="88" spans="1:52" ht="13.5" customHeight="1" x14ac:dyDescent="0.2">
      <c r="A88" s="24"/>
      <c r="B88" s="9"/>
      <c r="C88" s="585"/>
      <c r="D88" s="586"/>
      <c r="E88" s="586"/>
      <c r="F88" s="586"/>
      <c r="G88" s="586"/>
      <c r="H88" s="586"/>
      <c r="I88" s="587"/>
      <c r="J88" s="589"/>
      <c r="K88" s="589"/>
      <c r="L88" s="589" t="s">
        <v>740</v>
      </c>
      <c r="M88" s="589"/>
      <c r="N88" s="589"/>
      <c r="O88" s="589"/>
      <c r="P88" s="589"/>
      <c r="Q88" s="589"/>
      <c r="R88" s="589"/>
      <c r="S88" s="589"/>
      <c r="T88" s="589" t="s">
        <v>58</v>
      </c>
      <c r="U88" s="589"/>
      <c r="V88" s="589"/>
      <c r="W88" s="589"/>
      <c r="X88" s="589"/>
      <c r="Y88" s="589"/>
      <c r="Z88" s="589"/>
      <c r="AA88" s="589"/>
      <c r="AB88" s="589"/>
      <c r="AC88" s="589"/>
      <c r="AD88" s="589"/>
      <c r="AE88" s="589"/>
      <c r="AF88" s="589"/>
      <c r="AG88" s="589"/>
      <c r="AH88" s="734"/>
      <c r="AI88" s="735"/>
      <c r="AJ88" s="740"/>
      <c r="AK88" s="741"/>
      <c r="AL88" s="607"/>
      <c r="AM88" s="608"/>
      <c r="AN88" s="609"/>
      <c r="AR88" s="25"/>
      <c r="AS88" s="54" t="s">
        <v>52</v>
      </c>
      <c r="AT88" s="51" t="s">
        <v>198</v>
      </c>
      <c r="AU88" s="27"/>
    </row>
    <row r="89" spans="1:52" ht="13.5" customHeight="1" x14ac:dyDescent="0.2">
      <c r="A89" s="24"/>
      <c r="B89" s="9"/>
      <c r="C89" s="585"/>
      <c r="D89" s="586"/>
      <c r="E89" s="586"/>
      <c r="F89" s="586"/>
      <c r="G89" s="586"/>
      <c r="H89" s="586"/>
      <c r="I89" s="587"/>
      <c r="J89" s="589"/>
      <c r="K89" s="589"/>
      <c r="L89" s="589" t="s">
        <v>2</v>
      </c>
      <c r="M89" s="589"/>
      <c r="N89" s="589"/>
      <c r="O89" s="589"/>
      <c r="P89" s="589" t="s">
        <v>1</v>
      </c>
      <c r="Q89" s="589"/>
      <c r="R89" s="589" t="s">
        <v>0</v>
      </c>
      <c r="S89" s="589"/>
      <c r="T89" s="589" t="s">
        <v>2</v>
      </c>
      <c r="U89" s="589"/>
      <c r="V89" s="589"/>
      <c r="W89" s="589"/>
      <c r="X89" s="589" t="s">
        <v>1</v>
      </c>
      <c r="Y89" s="589"/>
      <c r="Z89" s="589" t="s">
        <v>0</v>
      </c>
      <c r="AA89" s="589"/>
      <c r="AB89" s="589"/>
      <c r="AC89" s="589"/>
      <c r="AD89" s="589"/>
      <c r="AE89" s="589"/>
      <c r="AF89" s="589"/>
      <c r="AG89" s="589"/>
      <c r="AH89" s="736"/>
      <c r="AI89" s="737"/>
      <c r="AJ89" s="742"/>
      <c r="AK89" s="743"/>
      <c r="AL89" s="610"/>
      <c r="AM89" s="611"/>
      <c r="AN89" s="612"/>
      <c r="AR89" s="25"/>
      <c r="AT89" s="52" t="s">
        <v>157</v>
      </c>
      <c r="AU89" s="27"/>
    </row>
    <row r="90" spans="1:52" ht="13.5" customHeight="1" x14ac:dyDescent="0.2">
      <c r="A90" s="24"/>
      <c r="B90" s="9"/>
      <c r="C90" s="712" t="s">
        <v>741</v>
      </c>
      <c r="D90" s="718"/>
      <c r="E90" s="718"/>
      <c r="F90" s="718"/>
      <c r="G90" s="718"/>
      <c r="H90" s="718"/>
      <c r="I90" s="713"/>
      <c r="J90" s="717">
        <v>2</v>
      </c>
      <c r="K90" s="717"/>
      <c r="L90" s="717">
        <v>2025</v>
      </c>
      <c r="M90" s="717"/>
      <c r="N90" s="717"/>
      <c r="O90" s="717"/>
      <c r="P90" s="717">
        <v>5</v>
      </c>
      <c r="Q90" s="717"/>
      <c r="R90" s="717">
        <v>8</v>
      </c>
      <c r="S90" s="717"/>
      <c r="T90" s="717">
        <v>2026</v>
      </c>
      <c r="U90" s="717"/>
      <c r="V90" s="717"/>
      <c r="W90" s="717"/>
      <c r="X90" s="717">
        <v>3</v>
      </c>
      <c r="Y90" s="717"/>
      <c r="Z90" s="717">
        <v>30</v>
      </c>
      <c r="AA90" s="717"/>
      <c r="AB90" s="720">
        <f>IF(OR(L90=0,P90=0,R90=0,T90=0,X90=0,Z90=0),"",(DATE(T90,X90,Z90)-DATE(L90,P90,R90))+1)</f>
        <v>327</v>
      </c>
      <c r="AC90" s="720"/>
      <c r="AD90" s="720"/>
      <c r="AE90" s="717" t="s">
        <v>853</v>
      </c>
      <c r="AF90" s="717"/>
      <c r="AG90" s="717"/>
      <c r="AH90" s="712">
        <v>1</v>
      </c>
      <c r="AI90" s="713"/>
      <c r="AJ90" s="712">
        <v>8</v>
      </c>
      <c r="AK90" s="713"/>
      <c r="AL90" s="714"/>
      <c r="AM90" s="715"/>
      <c r="AN90" s="716"/>
      <c r="AR90" s="25"/>
      <c r="AS90" s="54" t="s">
        <v>52</v>
      </c>
      <c r="AT90" s="51" t="s">
        <v>199</v>
      </c>
      <c r="AU90" s="27"/>
    </row>
    <row r="91" spans="1:52" ht="13.5" customHeight="1" x14ac:dyDescent="0.2">
      <c r="A91" s="24"/>
      <c r="B91" s="9"/>
      <c r="C91" s="712"/>
      <c r="D91" s="718"/>
      <c r="E91" s="718"/>
      <c r="F91" s="718"/>
      <c r="G91" s="718"/>
      <c r="H91" s="718"/>
      <c r="I91" s="713"/>
      <c r="J91" s="717"/>
      <c r="K91" s="717"/>
      <c r="L91" s="717"/>
      <c r="M91" s="717"/>
      <c r="N91" s="717"/>
      <c r="O91" s="717"/>
      <c r="P91" s="717"/>
      <c r="Q91" s="717"/>
      <c r="R91" s="717"/>
      <c r="S91" s="717"/>
      <c r="T91" s="717"/>
      <c r="U91" s="717"/>
      <c r="V91" s="717"/>
      <c r="W91" s="717"/>
      <c r="X91" s="717"/>
      <c r="Y91" s="717"/>
      <c r="Z91" s="717"/>
      <c r="AA91" s="717"/>
      <c r="AB91" s="720"/>
      <c r="AC91" s="720"/>
      <c r="AD91" s="720"/>
      <c r="AE91" s="717"/>
      <c r="AF91" s="717"/>
      <c r="AG91" s="717"/>
      <c r="AH91" s="712"/>
      <c r="AI91" s="713"/>
      <c r="AJ91" s="712"/>
      <c r="AK91" s="713"/>
      <c r="AL91" s="714"/>
      <c r="AM91" s="715"/>
      <c r="AN91" s="716"/>
      <c r="AO91" s="29"/>
      <c r="AP91" s="15"/>
      <c r="AQ91" s="15"/>
      <c r="AR91" s="25"/>
      <c r="AT91" s="52" t="s">
        <v>158</v>
      </c>
      <c r="AU91" s="27"/>
    </row>
    <row r="92" spans="1:52" ht="13.5" customHeight="1" x14ac:dyDescent="0.2">
      <c r="A92" s="24"/>
      <c r="B92" s="9"/>
      <c r="C92" s="712"/>
      <c r="D92" s="718"/>
      <c r="E92" s="718"/>
      <c r="F92" s="718"/>
      <c r="G92" s="718"/>
      <c r="H92" s="718"/>
      <c r="I92" s="713"/>
      <c r="J92" s="717"/>
      <c r="K92" s="717"/>
      <c r="L92" s="717"/>
      <c r="M92" s="717"/>
      <c r="N92" s="717"/>
      <c r="O92" s="717"/>
      <c r="P92" s="717"/>
      <c r="Q92" s="717"/>
      <c r="R92" s="717"/>
      <c r="S92" s="717"/>
      <c r="T92" s="717"/>
      <c r="U92" s="717"/>
      <c r="V92" s="717"/>
      <c r="W92" s="717"/>
      <c r="X92" s="717"/>
      <c r="Y92" s="717"/>
      <c r="Z92" s="717"/>
      <c r="AA92" s="717"/>
      <c r="AB92" s="720"/>
      <c r="AC92" s="720"/>
      <c r="AD92" s="720"/>
      <c r="AE92" s="717"/>
      <c r="AF92" s="717"/>
      <c r="AG92" s="717"/>
      <c r="AH92" s="712"/>
      <c r="AI92" s="713"/>
      <c r="AJ92" s="712"/>
      <c r="AK92" s="713"/>
      <c r="AL92" s="714"/>
      <c r="AM92" s="715"/>
      <c r="AN92" s="716"/>
      <c r="AO92" s="29"/>
      <c r="AP92" s="15"/>
      <c r="AQ92" s="15"/>
      <c r="AR92" s="25"/>
      <c r="AS92" s="54" t="s">
        <v>52</v>
      </c>
      <c r="AT92" s="51" t="s">
        <v>200</v>
      </c>
      <c r="AU92" s="27"/>
    </row>
    <row r="93" spans="1:52" ht="13.5" customHeight="1" x14ac:dyDescent="0.2">
      <c r="A93" s="24"/>
      <c r="B93" s="71"/>
      <c r="C93" s="85" t="s">
        <v>1349</v>
      </c>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239"/>
      <c r="AG93" s="240"/>
      <c r="AH93" s="240"/>
      <c r="AI93" s="240"/>
      <c r="AJ93" s="240"/>
      <c r="AK93" s="240"/>
      <c r="AL93" s="2"/>
      <c r="AM93" s="2"/>
      <c r="AN93" s="2"/>
      <c r="AO93" s="29"/>
      <c r="AP93" s="15"/>
      <c r="AQ93" s="15"/>
      <c r="AR93" s="25"/>
      <c r="AT93" s="52" t="s">
        <v>158</v>
      </c>
      <c r="AU93" s="27"/>
    </row>
    <row r="94" spans="1:52" ht="13.5" customHeight="1" x14ac:dyDescent="0.2">
      <c r="A94" s="24"/>
      <c r="B94" s="71"/>
      <c r="C94" s="85"/>
      <c r="D94" s="11" t="s">
        <v>1350</v>
      </c>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239"/>
      <c r="AG94" s="240"/>
      <c r="AH94" s="240"/>
      <c r="AI94" s="240"/>
      <c r="AJ94" s="240"/>
      <c r="AK94" s="240"/>
      <c r="AL94" s="2"/>
      <c r="AM94" s="2"/>
      <c r="AN94" s="2"/>
      <c r="AO94" s="29"/>
      <c r="AP94" s="15"/>
      <c r="AQ94" s="15"/>
      <c r="AR94" s="25"/>
      <c r="AU94" s="27"/>
    </row>
    <row r="95" spans="1:52" x14ac:dyDescent="0.2">
      <c r="A95" s="24"/>
      <c r="B95" s="71"/>
      <c r="C95" s="85"/>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N95" s="11"/>
      <c r="AO95" s="11"/>
      <c r="AP95" s="11"/>
      <c r="AQ95" s="11"/>
      <c r="AR95" s="31"/>
      <c r="AU95" s="1"/>
      <c r="AV95" s="1"/>
      <c r="AW95" s="1"/>
      <c r="AX95" s="1"/>
      <c r="AY95" s="1"/>
      <c r="AZ95" s="1"/>
    </row>
    <row r="96" spans="1:52" ht="15.5" hidden="1" x14ac:dyDescent="0.2">
      <c r="A96" s="24"/>
      <c r="B96" s="84" t="s">
        <v>5</v>
      </c>
      <c r="C96" s="70" t="s">
        <v>1032</v>
      </c>
      <c r="D96" s="11"/>
      <c r="E96" s="11"/>
      <c r="F96" s="11"/>
      <c r="G96" s="11"/>
      <c r="H96" s="11"/>
      <c r="I96" s="11"/>
      <c r="J96" s="11"/>
      <c r="K96" s="11"/>
      <c r="L96" s="11"/>
      <c r="M96" s="11"/>
      <c r="N96" s="11"/>
      <c r="O96" s="11"/>
      <c r="P96" s="11"/>
      <c r="Q96" s="11"/>
      <c r="R96" s="11"/>
      <c r="S96" s="11"/>
      <c r="T96" s="11"/>
      <c r="U96" s="11"/>
      <c r="V96" s="11"/>
      <c r="W96" s="11"/>
      <c r="X96" s="326"/>
      <c r="Y96" s="11" t="s">
        <v>21</v>
      </c>
      <c r="Z96" s="11"/>
      <c r="AA96" s="11"/>
      <c r="AB96" s="326"/>
      <c r="AC96" s="11" t="s">
        <v>15</v>
      </c>
      <c r="AF96" s="11"/>
      <c r="AG96" s="11"/>
      <c r="AH96" s="11"/>
      <c r="AN96" s="11"/>
      <c r="AO96" s="11"/>
      <c r="AP96" s="11"/>
      <c r="AQ96" s="11"/>
      <c r="AR96" s="31"/>
      <c r="AS96" s="243" t="s">
        <v>52</v>
      </c>
      <c r="AT96" s="51" t="s">
        <v>1031</v>
      </c>
      <c r="AU96" s="1"/>
      <c r="AV96" s="1"/>
      <c r="AW96" s="1"/>
      <c r="AX96" s="1"/>
      <c r="AY96" s="1"/>
      <c r="AZ96" s="1"/>
    </row>
    <row r="97" spans="1:59" hidden="1" x14ac:dyDescent="0.2">
      <c r="A97" s="24"/>
      <c r="B97" s="71"/>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P97" s="176"/>
      <c r="AQ97" s="176"/>
      <c r="AR97" s="31"/>
      <c r="AU97" s="1"/>
      <c r="AV97" s="1"/>
      <c r="AW97" s="1"/>
      <c r="AX97" s="1"/>
      <c r="AY97" s="1"/>
      <c r="AZ97" s="1"/>
    </row>
    <row r="98" spans="1:59" x14ac:dyDescent="0.2">
      <c r="A98" s="24"/>
      <c r="B98" s="9" t="s">
        <v>5</v>
      </c>
      <c r="C98" s="70" t="s">
        <v>774</v>
      </c>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6"/>
      <c r="AH98" s="6"/>
      <c r="AN98" s="11"/>
      <c r="AO98" s="11"/>
      <c r="AP98" s="11"/>
      <c r="AQ98" s="11"/>
      <c r="AR98" s="31"/>
      <c r="AS98" s="243" t="s">
        <v>52</v>
      </c>
      <c r="AT98" s="51" t="s">
        <v>776</v>
      </c>
      <c r="AU98" s="1"/>
      <c r="AV98" s="1"/>
      <c r="AW98" s="1"/>
      <c r="AX98" s="1"/>
      <c r="AY98" s="1"/>
      <c r="AZ98" s="1"/>
    </row>
    <row r="99" spans="1:59" x14ac:dyDescent="0.2">
      <c r="A99" s="24"/>
      <c r="B99" s="241"/>
      <c r="C99" s="326"/>
      <c r="D99" s="11" t="s">
        <v>775</v>
      </c>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6"/>
      <c r="AH99" s="6"/>
      <c r="AN99" s="11"/>
      <c r="AO99" s="11"/>
      <c r="AP99" s="11"/>
      <c r="AQ99" s="11"/>
      <c r="AR99" s="31"/>
      <c r="AT99" s="52" t="s">
        <v>157</v>
      </c>
      <c r="AU99" s="1"/>
      <c r="AV99" s="1"/>
      <c r="AW99" s="1"/>
      <c r="AX99" s="1"/>
      <c r="AY99" s="1"/>
      <c r="AZ99" s="1"/>
    </row>
    <row r="100" spans="1:59" x14ac:dyDescent="0.2">
      <c r="A100" s="24"/>
      <c r="B100" s="241"/>
      <c r="C100" s="326"/>
      <c r="D100" s="11" t="s">
        <v>885</v>
      </c>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6"/>
      <c r="AH100" s="6"/>
      <c r="AN100" s="11"/>
      <c r="AO100" s="11"/>
      <c r="AP100" s="11"/>
      <c r="AQ100" s="11"/>
      <c r="AR100" s="31"/>
      <c r="AU100" s="1"/>
      <c r="AV100" s="1"/>
      <c r="AW100" s="1"/>
      <c r="AX100" s="1"/>
      <c r="AY100" s="1"/>
      <c r="AZ100" s="1"/>
    </row>
    <row r="102" spans="1:59" ht="13.5" customHeight="1" x14ac:dyDescent="0.2">
      <c r="A102" s="24"/>
      <c r="B102" s="71"/>
      <c r="C102" s="326"/>
      <c r="D102" s="11" t="s">
        <v>851</v>
      </c>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239"/>
      <c r="AG102" s="240"/>
      <c r="AH102" s="240"/>
      <c r="AI102" s="240"/>
      <c r="AJ102" s="240"/>
      <c r="AK102" s="240"/>
      <c r="AL102" s="2"/>
      <c r="AM102" s="2"/>
      <c r="AN102" s="2"/>
      <c r="AO102" s="29"/>
      <c r="AP102" s="15"/>
      <c r="AQ102" s="15"/>
      <c r="AR102" s="25"/>
      <c r="AU102" s="1"/>
      <c r="AV102" s="1"/>
      <c r="AW102" s="1"/>
      <c r="AX102" s="1"/>
      <c r="AY102" s="1"/>
      <c r="AZ102" s="1"/>
    </row>
    <row r="103" spans="1:59" s="119" customFormat="1" ht="9.5" x14ac:dyDescent="0.15">
      <c r="A103" s="134"/>
      <c r="B103" s="245"/>
      <c r="C103" s="246" t="s">
        <v>883</v>
      </c>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8"/>
      <c r="AG103" s="248"/>
      <c r="AM103" s="247"/>
      <c r="AN103" s="247"/>
      <c r="AO103" s="247"/>
      <c r="AP103" s="247"/>
      <c r="AQ103" s="247"/>
      <c r="AR103" s="249"/>
      <c r="AS103" s="196"/>
    </row>
    <row r="104" spans="1:59" s="119" customFormat="1" ht="9.5" x14ac:dyDescent="0.15">
      <c r="A104" s="134"/>
      <c r="B104" s="245"/>
      <c r="C104" s="246" t="s">
        <v>835</v>
      </c>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9"/>
      <c r="AS104" s="196"/>
    </row>
    <row r="105" spans="1:59" s="119" customFormat="1" ht="9.5" x14ac:dyDescent="0.2">
      <c r="A105" s="134"/>
      <c r="B105" s="245"/>
      <c r="C105" s="247" t="s">
        <v>831</v>
      </c>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9"/>
      <c r="AS105" s="196"/>
    </row>
    <row r="106" spans="1:59" ht="13.5" customHeight="1" x14ac:dyDescent="0.2">
      <c r="A106" s="24"/>
      <c r="B106" s="241"/>
      <c r="C106" s="32"/>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N106" s="10"/>
      <c r="AO106" s="10"/>
      <c r="AP106" s="11"/>
      <c r="AQ106" s="11"/>
      <c r="AR106" s="31"/>
      <c r="BA106" s="11"/>
      <c r="BB106" s="11"/>
      <c r="BC106" s="11"/>
      <c r="BD106" s="11"/>
      <c r="BE106" s="11"/>
      <c r="BG106" s="11"/>
    </row>
    <row r="107" spans="1:59" x14ac:dyDescent="0.2">
      <c r="A107" s="24"/>
      <c r="B107" s="9" t="s">
        <v>6</v>
      </c>
      <c r="C107" s="5" t="s">
        <v>235</v>
      </c>
      <c r="AN107" s="10"/>
      <c r="AO107" s="10"/>
      <c r="AP107" s="11"/>
      <c r="AQ107" s="11"/>
      <c r="AR107" s="31"/>
      <c r="AS107" s="54" t="s">
        <v>52</v>
      </c>
      <c r="AT107" s="51" t="s">
        <v>732</v>
      </c>
      <c r="AU107" s="27"/>
      <c r="BA107" s="11"/>
      <c r="BB107" s="11"/>
      <c r="BC107" s="11"/>
      <c r="BD107" s="11"/>
      <c r="BE107" s="11"/>
      <c r="BG107" s="11"/>
    </row>
    <row r="108" spans="1:59" x14ac:dyDescent="0.2">
      <c r="A108" s="24"/>
      <c r="C108" s="324"/>
      <c r="D108" s="1" t="s">
        <v>37</v>
      </c>
      <c r="I108" s="324" t="s">
        <v>57</v>
      </c>
      <c r="J108" s="1" t="s">
        <v>38</v>
      </c>
      <c r="P108" s="324"/>
      <c r="Q108" s="1" t="s">
        <v>181</v>
      </c>
      <c r="AD108" s="324"/>
      <c r="AE108" s="1" t="s">
        <v>182</v>
      </c>
      <c r="AN108" s="11"/>
      <c r="AO108" s="11"/>
      <c r="AP108" s="11"/>
      <c r="AQ108" s="11"/>
      <c r="AR108" s="31"/>
      <c r="AT108" s="52" t="s">
        <v>748</v>
      </c>
      <c r="AU108" s="27"/>
      <c r="BA108" s="11"/>
      <c r="BB108" s="11"/>
      <c r="BC108" s="11"/>
      <c r="BD108" s="11"/>
      <c r="BE108" s="11"/>
      <c r="BG108" s="11"/>
    </row>
    <row r="109" spans="1:59" x14ac:dyDescent="0.2">
      <c r="A109" s="24"/>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N109" s="11"/>
      <c r="AO109" s="11"/>
      <c r="AP109" s="11"/>
      <c r="AQ109" s="11"/>
      <c r="AR109" s="31"/>
      <c r="BA109" s="11"/>
      <c r="BB109" s="11"/>
      <c r="BC109" s="11"/>
      <c r="BD109" s="11"/>
      <c r="BE109" s="11"/>
      <c r="BG109" s="11"/>
    </row>
    <row r="110" spans="1:59" ht="5.15" customHeight="1" thickBot="1" x14ac:dyDescent="0.25">
      <c r="A110" s="67"/>
      <c r="B110" s="42"/>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3"/>
      <c r="AO110" s="43"/>
      <c r="AP110" s="43"/>
      <c r="AQ110" s="43"/>
      <c r="AR110" s="68"/>
      <c r="AU110" s="1"/>
      <c r="AV110" s="1"/>
      <c r="AW110" s="1"/>
      <c r="AX110" s="1"/>
      <c r="AY110" s="1"/>
      <c r="AZ110" s="1"/>
    </row>
    <row r="111" spans="1:59" ht="7" customHeight="1" thickTop="1" x14ac:dyDescent="0.2">
      <c r="AU111" s="1"/>
      <c r="AV111" s="1"/>
      <c r="AW111" s="1"/>
      <c r="AX111" s="1"/>
      <c r="AY111" s="1"/>
      <c r="AZ111" s="1"/>
    </row>
    <row r="112" spans="1:59" ht="21" customHeight="1" x14ac:dyDescent="0.2">
      <c r="A112" s="642" t="s">
        <v>1153</v>
      </c>
      <c r="B112" s="643"/>
      <c r="C112" s="643"/>
      <c r="D112" s="643"/>
      <c r="E112" s="643"/>
      <c r="F112" s="643"/>
      <c r="G112" s="643"/>
      <c r="H112" s="643"/>
      <c r="I112" s="643"/>
      <c r="J112" s="643"/>
      <c r="K112" s="643"/>
      <c r="L112" s="643"/>
      <c r="M112" s="643"/>
      <c r="N112" s="643"/>
      <c r="O112" s="643"/>
      <c r="P112" s="643"/>
      <c r="Q112" s="643"/>
      <c r="R112" s="643"/>
      <c r="S112" s="643"/>
      <c r="T112" s="643"/>
      <c r="U112" s="643"/>
      <c r="V112" s="643"/>
      <c r="W112" s="643"/>
      <c r="X112" s="643"/>
      <c r="Y112" s="643"/>
      <c r="Z112" s="643"/>
      <c r="AA112" s="643"/>
      <c r="AB112" s="643"/>
      <c r="AC112" s="643"/>
      <c r="AD112" s="643"/>
      <c r="AE112" s="643"/>
      <c r="AF112" s="643"/>
      <c r="AG112" s="643"/>
      <c r="AH112" s="643"/>
      <c r="AI112" s="643"/>
      <c r="AJ112" s="643"/>
      <c r="AK112" s="643"/>
      <c r="AL112" s="643"/>
      <c r="AM112" s="643"/>
      <c r="AN112" s="643"/>
      <c r="AO112" s="643"/>
      <c r="AP112" s="643"/>
      <c r="AQ112" s="643"/>
      <c r="AR112" s="644"/>
      <c r="AU112" s="1"/>
      <c r="AV112" s="1"/>
      <c r="AW112" s="1"/>
      <c r="AX112" s="1"/>
      <c r="AY112" s="1"/>
      <c r="AZ112" s="1"/>
    </row>
    <row r="113" spans="1:52" ht="4" customHeight="1" x14ac:dyDescent="0.2">
      <c r="AU113" s="1"/>
      <c r="AV113" s="1"/>
      <c r="AW113" s="1"/>
      <c r="AX113" s="1"/>
      <c r="AY113" s="1"/>
      <c r="AZ113" s="1"/>
    </row>
    <row r="114" spans="1:52" ht="76.5" customHeight="1" x14ac:dyDescent="0.2">
      <c r="B114" s="645" t="s">
        <v>1245</v>
      </c>
      <c r="C114" s="646"/>
      <c r="D114" s="646"/>
      <c r="E114" s="646"/>
      <c r="F114" s="646"/>
      <c r="G114" s="646"/>
      <c r="H114" s="646"/>
      <c r="I114" s="646"/>
      <c r="J114" s="646"/>
      <c r="K114" s="646"/>
      <c r="L114" s="646"/>
      <c r="M114" s="646"/>
      <c r="N114" s="646"/>
      <c r="O114" s="646"/>
      <c r="P114" s="646"/>
      <c r="Q114" s="646"/>
      <c r="R114" s="646"/>
      <c r="S114" s="646"/>
      <c r="T114" s="646"/>
      <c r="U114" s="646"/>
      <c r="V114" s="646"/>
      <c r="W114" s="646"/>
      <c r="X114" s="646"/>
      <c r="Y114" s="646"/>
      <c r="Z114" s="646"/>
      <c r="AA114" s="646"/>
      <c r="AB114" s="646"/>
      <c r="AC114" s="646"/>
      <c r="AD114" s="646"/>
      <c r="AE114" s="646"/>
      <c r="AF114" s="646"/>
      <c r="AG114" s="646"/>
      <c r="AH114" s="646"/>
      <c r="AI114" s="646"/>
      <c r="AJ114" s="646"/>
      <c r="AK114" s="646"/>
      <c r="AL114" s="646"/>
      <c r="AM114" s="646"/>
      <c r="AN114" s="646"/>
      <c r="AO114" s="646"/>
      <c r="AP114" s="646"/>
      <c r="AQ114" s="647"/>
      <c r="AU114" s="1"/>
      <c r="AV114" s="1"/>
      <c r="AW114" s="1"/>
      <c r="AX114" s="1"/>
      <c r="AY114" s="1"/>
      <c r="AZ114" s="1"/>
    </row>
    <row r="115" spans="1:52" ht="5.15" customHeight="1" x14ac:dyDescent="0.2">
      <c r="AU115" s="1"/>
      <c r="AV115" s="1"/>
      <c r="AW115" s="1"/>
      <c r="AX115" s="1"/>
      <c r="AY115" s="1"/>
      <c r="AZ115" s="1"/>
    </row>
    <row r="116" spans="1:52" s="415" customFormat="1" x14ac:dyDescent="0.2">
      <c r="A116" s="649" t="s">
        <v>1159</v>
      </c>
      <c r="B116" s="649"/>
      <c r="C116" s="415" t="s">
        <v>1168</v>
      </c>
      <c r="AS116" s="416"/>
      <c r="AT116" s="417"/>
    </row>
    <row r="117" spans="1:52" ht="4.5" customHeight="1" x14ac:dyDescent="0.2">
      <c r="AU117" s="1"/>
      <c r="AV117" s="1"/>
      <c r="AW117" s="1"/>
      <c r="AX117" s="1"/>
      <c r="AY117" s="1"/>
      <c r="AZ117" s="1"/>
    </row>
    <row r="118" spans="1:52" ht="11.5" customHeight="1" x14ac:dyDescent="0.2">
      <c r="C118" s="326" t="s">
        <v>57</v>
      </c>
      <c r="D118" s="1" t="s">
        <v>39</v>
      </c>
      <c r="O118" s="81"/>
      <c r="P118" s="1" t="s">
        <v>742</v>
      </c>
      <c r="Z118" s="81"/>
      <c r="AA118" s="1" t="s">
        <v>42</v>
      </c>
      <c r="AU118" s="1"/>
      <c r="AV118" s="1"/>
      <c r="AW118" s="1"/>
      <c r="AX118" s="1"/>
      <c r="AY118" s="1"/>
      <c r="AZ118" s="1"/>
    </row>
    <row r="119" spans="1:52" ht="11.5" customHeight="1" x14ac:dyDescent="0.2">
      <c r="C119" s="81"/>
      <c r="D119" s="1" t="s">
        <v>40</v>
      </c>
      <c r="O119" s="81"/>
      <c r="P119" s="1" t="s">
        <v>41</v>
      </c>
      <c r="Z119" s="81"/>
      <c r="AA119" s="1" t="s">
        <v>43</v>
      </c>
      <c r="AU119" s="1"/>
      <c r="AV119" s="1"/>
      <c r="AW119" s="1"/>
      <c r="AX119" s="1"/>
      <c r="AY119" s="1"/>
      <c r="AZ119" s="1"/>
    </row>
    <row r="120" spans="1:52" ht="11.5" customHeight="1" x14ac:dyDescent="0.2">
      <c r="C120" s="81"/>
      <c r="D120" s="637" t="s">
        <v>1198</v>
      </c>
      <c r="E120" s="638"/>
      <c r="F120" s="638"/>
      <c r="G120" s="638"/>
      <c r="H120" s="638"/>
      <c r="I120" s="638"/>
      <c r="J120" s="638"/>
      <c r="K120" s="638"/>
      <c r="L120" s="638"/>
      <c r="M120" s="638"/>
      <c r="N120" s="638"/>
      <c r="O120" s="638"/>
      <c r="P120" s="563"/>
      <c r="Q120" s="563"/>
      <c r="R120" s="563"/>
      <c r="S120" s="563"/>
      <c r="T120" s="563"/>
      <c r="U120" s="563"/>
      <c r="V120" s="563"/>
      <c r="W120" s="563"/>
      <c r="X120" s="563"/>
      <c r="Y120" s="2" t="s">
        <v>17</v>
      </c>
      <c r="Z120" s="81"/>
      <c r="AA120" s="1" t="s">
        <v>31</v>
      </c>
      <c r="AD120" s="2" t="s">
        <v>16</v>
      </c>
      <c r="AE120" s="563"/>
      <c r="AF120" s="563"/>
      <c r="AG120" s="563"/>
      <c r="AH120" s="563"/>
      <c r="AI120" s="563"/>
      <c r="AJ120" s="563"/>
      <c r="AK120" s="563"/>
      <c r="AL120" s="563"/>
      <c r="AM120" s="563"/>
      <c r="AN120" s="2" t="s">
        <v>17</v>
      </c>
      <c r="AU120" s="1"/>
      <c r="AV120" s="1"/>
      <c r="AW120" s="1"/>
      <c r="AX120" s="1"/>
      <c r="AY120" s="1"/>
      <c r="AZ120" s="1"/>
    </row>
    <row r="121" spans="1:52" ht="7" customHeight="1" x14ac:dyDescent="0.2">
      <c r="AU121" s="1"/>
      <c r="AV121" s="1"/>
      <c r="AW121" s="1"/>
      <c r="AX121" s="1"/>
      <c r="AY121" s="1"/>
      <c r="AZ121" s="1"/>
    </row>
    <row r="122" spans="1:52" s="415" customFormat="1" x14ac:dyDescent="0.2">
      <c r="A122" s="649" t="s">
        <v>1160</v>
      </c>
      <c r="B122" s="649"/>
      <c r="C122" s="415" t="s">
        <v>1201</v>
      </c>
      <c r="AS122" s="416"/>
      <c r="AT122" s="417"/>
    </row>
    <row r="123" spans="1:52" s="415" customFormat="1" ht="15.75" customHeight="1" x14ac:dyDescent="0.2">
      <c r="B123" s="375"/>
      <c r="E123" s="430" t="s">
        <v>1200</v>
      </c>
      <c r="AS123" s="416"/>
      <c r="AT123" s="417"/>
    </row>
    <row r="124" spans="1:52" s="415" customFormat="1" ht="14.15" customHeight="1" x14ac:dyDescent="0.2">
      <c r="B124" s="375"/>
      <c r="C124" s="441">
        <v>1</v>
      </c>
      <c r="D124" s="415" t="s">
        <v>1154</v>
      </c>
      <c r="AS124" s="416"/>
      <c r="AT124" s="431">
        <v>1</v>
      </c>
    </row>
    <row r="125" spans="1:52" s="415" customFormat="1" ht="14.15" customHeight="1" x14ac:dyDescent="0.2">
      <c r="B125" s="375"/>
      <c r="C125" s="441">
        <v>2</v>
      </c>
      <c r="D125" s="415" t="s">
        <v>1155</v>
      </c>
      <c r="AS125" s="416"/>
      <c r="AT125" s="431">
        <v>2</v>
      </c>
    </row>
    <row r="126" spans="1:52" s="415" customFormat="1" ht="14.15" customHeight="1" x14ac:dyDescent="0.2">
      <c r="B126" s="375"/>
      <c r="C126" s="441">
        <v>3</v>
      </c>
      <c r="D126" s="415" t="s">
        <v>1156</v>
      </c>
      <c r="AS126" s="416"/>
      <c r="AT126" s="431">
        <v>3</v>
      </c>
    </row>
    <row r="127" spans="1:52" s="438" customFormat="1" ht="14.15" customHeight="1" x14ac:dyDescent="0.2">
      <c r="B127" s="384"/>
      <c r="C127" s="418"/>
      <c r="D127" s="695" t="s">
        <v>1199</v>
      </c>
      <c r="E127" s="696"/>
      <c r="F127" s="696"/>
      <c r="G127" s="696"/>
      <c r="H127" s="696"/>
      <c r="I127" s="696"/>
      <c r="J127" s="696"/>
      <c r="K127" s="696"/>
      <c r="L127" s="696"/>
      <c r="M127" s="696"/>
      <c r="N127" s="696"/>
      <c r="O127" s="696"/>
      <c r="P127" s="696"/>
      <c r="Q127" s="696"/>
      <c r="R127" s="696"/>
      <c r="S127" s="696"/>
      <c r="T127" s="696"/>
      <c r="U127" s="696"/>
      <c r="V127" s="696"/>
      <c r="W127" s="696"/>
      <c r="X127" s="696"/>
      <c r="Y127" s="696"/>
      <c r="Z127" s="696"/>
      <c r="AA127" s="696"/>
      <c r="AB127" s="696"/>
      <c r="AC127" s="696"/>
      <c r="AD127" s="696"/>
      <c r="AE127" s="696"/>
      <c r="AF127" s="696"/>
      <c r="AG127" s="696"/>
      <c r="AH127" s="696"/>
      <c r="AI127" s="696"/>
      <c r="AJ127" s="696"/>
      <c r="AK127" s="696"/>
      <c r="AL127" s="696"/>
      <c r="AM127" s="696"/>
      <c r="AN127" s="696"/>
      <c r="AO127" s="696"/>
      <c r="AP127" s="696"/>
      <c r="AQ127" s="696"/>
      <c r="AR127" s="696"/>
      <c r="AS127" s="440"/>
      <c r="AT127" s="440">
        <v>4</v>
      </c>
    </row>
    <row r="128" spans="1:52" s="415" customFormat="1" ht="14.15" customHeight="1" x14ac:dyDescent="0.2">
      <c r="B128" s="375"/>
      <c r="C128" s="418"/>
      <c r="D128" s="695" t="s">
        <v>1172</v>
      </c>
      <c r="E128" s="696"/>
      <c r="F128" s="696"/>
      <c r="G128" s="696"/>
      <c r="H128" s="696"/>
      <c r="I128" s="696"/>
      <c r="J128" s="696"/>
      <c r="K128" s="696"/>
      <c r="L128" s="696"/>
      <c r="M128" s="696"/>
      <c r="N128" s="696"/>
      <c r="O128" s="696"/>
      <c r="P128" s="696"/>
      <c r="Q128" s="696"/>
      <c r="R128" s="696"/>
      <c r="S128" s="696"/>
      <c r="T128" s="696"/>
      <c r="U128" s="696"/>
      <c r="V128" s="696"/>
      <c r="W128" s="696"/>
      <c r="X128" s="696"/>
      <c r="Y128" s="696"/>
      <c r="Z128" s="696"/>
      <c r="AA128" s="696"/>
      <c r="AB128" s="696"/>
      <c r="AC128" s="696"/>
      <c r="AD128" s="696"/>
      <c r="AE128" s="696"/>
      <c r="AF128" s="696"/>
      <c r="AG128" s="696"/>
      <c r="AH128" s="696"/>
      <c r="AI128" s="696"/>
      <c r="AJ128" s="696"/>
      <c r="AK128" s="696"/>
      <c r="AL128" s="696"/>
      <c r="AM128" s="696"/>
      <c r="AN128" s="696"/>
      <c r="AO128" s="696"/>
      <c r="AP128" s="696"/>
      <c r="AQ128" s="696"/>
      <c r="AR128" s="696"/>
      <c r="AS128" s="416"/>
      <c r="AT128" s="431">
        <v>5</v>
      </c>
    </row>
    <row r="129" spans="1:46" s="415" customFormat="1" ht="14.15" customHeight="1" x14ac:dyDescent="0.2">
      <c r="B129" s="375"/>
      <c r="C129" s="418"/>
      <c r="D129" s="680" t="s">
        <v>1173</v>
      </c>
      <c r="E129" s="681"/>
      <c r="F129" s="681"/>
      <c r="G129" s="681"/>
      <c r="H129" s="681"/>
      <c r="I129" s="681"/>
      <c r="J129" s="681"/>
      <c r="K129" s="681"/>
      <c r="L129" s="681"/>
      <c r="M129" s="681"/>
      <c r="N129" s="681"/>
      <c r="O129" s="681"/>
      <c r="P129" s="681"/>
      <c r="Q129" s="681"/>
      <c r="R129" s="681"/>
      <c r="S129" s="681"/>
      <c r="T129" s="681"/>
      <c r="U129" s="681"/>
      <c r="V129" s="681"/>
      <c r="W129" s="681"/>
      <c r="X129" s="681"/>
      <c r="Y129" s="681"/>
      <c r="Z129" s="681"/>
      <c r="AA129" s="681"/>
      <c r="AB129" s="681"/>
      <c r="AC129" s="681"/>
      <c r="AD129" s="681"/>
      <c r="AE129" s="681"/>
      <c r="AF129" s="681"/>
      <c r="AG129" s="681"/>
      <c r="AH129" s="681"/>
      <c r="AI129" s="681"/>
      <c r="AJ129" s="681"/>
      <c r="AK129" s="681"/>
      <c r="AL129" s="681"/>
      <c r="AM129" s="681"/>
      <c r="AN129" s="681"/>
      <c r="AO129" s="681"/>
      <c r="AP129" s="681"/>
      <c r="AQ129" s="681"/>
      <c r="AS129" s="416"/>
      <c r="AT129" s="431">
        <v>6</v>
      </c>
    </row>
    <row r="130" spans="1:46" s="415" customFormat="1" ht="14.15" customHeight="1" x14ac:dyDescent="0.2">
      <c r="B130" s="375"/>
      <c r="C130" s="418"/>
      <c r="D130" s="415" t="s">
        <v>1157</v>
      </c>
      <c r="AS130" s="416"/>
      <c r="AT130" s="431">
        <v>7</v>
      </c>
    </row>
    <row r="131" spans="1:46" s="415" customFormat="1" ht="17.149999999999999" customHeight="1" x14ac:dyDescent="0.2">
      <c r="B131" s="375"/>
      <c r="D131" s="648" t="s">
        <v>1158</v>
      </c>
      <c r="E131" s="648"/>
      <c r="F131" s="648"/>
      <c r="G131" s="648"/>
      <c r="H131" s="648"/>
      <c r="I131" s="648"/>
      <c r="J131" s="648"/>
      <c r="K131" s="648"/>
      <c r="L131" s="648"/>
      <c r="M131" s="648"/>
      <c r="N131" s="648"/>
      <c r="O131" s="648"/>
      <c r="P131" s="648"/>
      <c r="Q131" s="648"/>
      <c r="R131" s="648"/>
      <c r="S131" s="648"/>
      <c r="T131" s="648"/>
      <c r="U131" s="648"/>
      <c r="V131" s="648"/>
      <c r="W131" s="648"/>
      <c r="X131" s="648"/>
      <c r="Y131" s="648"/>
      <c r="Z131" s="648"/>
      <c r="AA131" s="648"/>
      <c r="AB131" s="648"/>
      <c r="AC131" s="648"/>
      <c r="AD131" s="648"/>
      <c r="AE131" s="648"/>
      <c r="AF131" s="648"/>
      <c r="AG131" s="648"/>
      <c r="AH131" s="648"/>
      <c r="AI131" s="648"/>
      <c r="AJ131" s="648"/>
      <c r="AK131" s="648"/>
      <c r="AL131" s="648"/>
      <c r="AM131" s="648"/>
      <c r="AN131" s="648"/>
      <c r="AO131" s="648"/>
      <c r="AP131" s="648"/>
      <c r="AS131" s="416"/>
      <c r="AT131" s="417"/>
    </row>
    <row r="132" spans="1:46" s="415" customFormat="1" ht="7.5" customHeight="1" x14ac:dyDescent="0.2">
      <c r="B132" s="375"/>
      <c r="AS132" s="416"/>
      <c r="AT132" s="417"/>
    </row>
    <row r="133" spans="1:46" s="415" customFormat="1" x14ac:dyDescent="0.2">
      <c r="A133" s="649" t="s">
        <v>1163</v>
      </c>
      <c r="B133" s="649"/>
      <c r="C133" s="685" t="s">
        <v>1174</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685"/>
      <c r="AM133" s="685"/>
      <c r="AN133" s="685"/>
      <c r="AO133" s="685"/>
      <c r="AP133" s="685"/>
      <c r="AS133" s="416"/>
      <c r="AT133" s="417"/>
    </row>
    <row r="134" spans="1:46" s="415" customFormat="1" ht="6" customHeight="1" x14ac:dyDescent="0.2">
      <c r="B134" s="375"/>
      <c r="C134" s="419"/>
      <c r="D134" s="419"/>
      <c r="E134" s="419"/>
      <c r="F134" s="419"/>
      <c r="G134" s="419"/>
      <c r="H134" s="419"/>
      <c r="I134" s="419"/>
      <c r="J134" s="419"/>
      <c r="K134" s="419"/>
      <c r="L134" s="419"/>
      <c r="M134" s="419"/>
      <c r="N134" s="419"/>
      <c r="O134" s="419"/>
      <c r="P134" s="419"/>
      <c r="Q134" s="419"/>
      <c r="R134" s="419"/>
      <c r="S134" s="419"/>
      <c r="T134" s="419"/>
      <c r="U134" s="419"/>
      <c r="V134" s="419"/>
      <c r="W134" s="419"/>
      <c r="X134" s="419"/>
      <c r="Y134" s="419"/>
      <c r="Z134" s="419"/>
      <c r="AA134" s="419"/>
      <c r="AB134" s="419"/>
      <c r="AC134" s="419"/>
      <c r="AD134" s="419"/>
      <c r="AE134" s="419"/>
      <c r="AF134" s="419"/>
      <c r="AG134" s="419"/>
      <c r="AH134" s="419"/>
      <c r="AI134" s="419"/>
      <c r="AJ134" s="419"/>
      <c r="AK134" s="419"/>
      <c r="AL134" s="419"/>
      <c r="AM134" s="419"/>
      <c r="AN134" s="419"/>
      <c r="AO134" s="419"/>
      <c r="AP134" s="419"/>
      <c r="AS134" s="416"/>
      <c r="AT134" s="417"/>
    </row>
    <row r="135" spans="1:46" s="415" customFormat="1" ht="14.15" customHeight="1" x14ac:dyDescent="0.2">
      <c r="B135" s="375"/>
      <c r="C135" s="441" t="s">
        <v>57</v>
      </c>
      <c r="D135" s="415" t="s">
        <v>1175</v>
      </c>
      <c r="AS135" s="416"/>
      <c r="AT135" s="417"/>
    </row>
    <row r="136" spans="1:46" s="415" customFormat="1" ht="14.15" customHeight="1" x14ac:dyDescent="0.2">
      <c r="B136" s="375"/>
      <c r="G136" s="418"/>
      <c r="H136" s="415" t="s">
        <v>1177</v>
      </c>
      <c r="AS136" s="416"/>
      <c r="AT136" s="417"/>
    </row>
    <row r="137" spans="1:46" s="415" customFormat="1" ht="14.15" customHeight="1" x14ac:dyDescent="0.2">
      <c r="B137" s="375"/>
      <c r="G137" s="418"/>
      <c r="H137" s="415" t="s">
        <v>1176</v>
      </c>
      <c r="Z137" s="380"/>
      <c r="AS137" s="416"/>
      <c r="AT137" s="417"/>
    </row>
    <row r="138" spans="1:46" s="415" customFormat="1" ht="14.15" customHeight="1" x14ac:dyDescent="0.2">
      <c r="B138" s="375"/>
      <c r="G138" s="441" t="s">
        <v>57</v>
      </c>
      <c r="H138" s="415" t="s">
        <v>1178</v>
      </c>
      <c r="AS138" s="416"/>
      <c r="AT138" s="417"/>
    </row>
    <row r="139" spans="1:46" s="415" customFormat="1" ht="10" customHeight="1" x14ac:dyDescent="0.2">
      <c r="B139" s="375"/>
      <c r="C139" s="375"/>
      <c r="AS139" s="416"/>
      <c r="AT139" s="417"/>
    </row>
    <row r="140" spans="1:46" s="415" customFormat="1" ht="14.15" customHeight="1" x14ac:dyDescent="0.2">
      <c r="B140" s="375"/>
      <c r="C140" s="375"/>
      <c r="F140" s="684" t="s">
        <v>1203</v>
      </c>
      <c r="G140" s="684"/>
      <c r="H140" s="684"/>
      <c r="I140" s="684"/>
      <c r="J140" s="684"/>
      <c r="K140" s="684"/>
      <c r="L140" s="684"/>
      <c r="M140" s="684"/>
      <c r="N140" s="684"/>
      <c r="O140" s="684"/>
      <c r="P140" s="684"/>
      <c r="Q140" s="684"/>
      <c r="R140" s="684"/>
      <c r="S140" s="684"/>
      <c r="T140" s="684"/>
      <c r="U140" s="684"/>
      <c r="V140" s="684"/>
      <c r="W140" s="684"/>
      <c r="X140" s="684"/>
      <c r="Y140" s="684"/>
      <c r="Z140" s="684"/>
      <c r="AA140" s="684"/>
      <c r="AB140" s="684"/>
      <c r="AC140" s="684"/>
      <c r="AD140" s="684"/>
      <c r="AE140" s="684"/>
      <c r="AF140" s="684"/>
      <c r="AG140" s="684"/>
      <c r="AH140" s="684"/>
      <c r="AI140" s="684"/>
      <c r="AJ140" s="684"/>
      <c r="AK140" s="684"/>
      <c r="AL140" s="684"/>
      <c r="AM140" s="684"/>
      <c r="AN140" s="684"/>
      <c r="AO140" s="684"/>
      <c r="AP140" s="684"/>
      <c r="AQ140" s="684"/>
      <c r="AR140" s="684"/>
      <c r="AS140" s="416"/>
      <c r="AT140" s="417"/>
    </row>
    <row r="141" spans="1:46" s="415" customFormat="1" ht="14.15" customHeight="1" x14ac:dyDescent="0.2">
      <c r="B141" s="375"/>
      <c r="G141" s="418"/>
      <c r="H141" s="415" t="s">
        <v>1162</v>
      </c>
      <c r="AS141" s="416"/>
      <c r="AT141" s="417"/>
    </row>
    <row r="142" spans="1:46" s="415" customFormat="1" ht="14.15" customHeight="1" x14ac:dyDescent="0.2">
      <c r="B142" s="375"/>
      <c r="G142" s="441" t="s">
        <v>57</v>
      </c>
      <c r="H142" s="415" t="s">
        <v>1179</v>
      </c>
      <c r="Z142" s="380"/>
      <c r="AS142" s="416"/>
      <c r="AT142" s="417"/>
    </row>
    <row r="143" spans="1:46" s="415" customFormat="1" ht="14.15" customHeight="1" x14ac:dyDescent="0.2">
      <c r="B143" s="375"/>
      <c r="G143" s="418"/>
      <c r="H143" s="415" t="s">
        <v>1202</v>
      </c>
      <c r="Z143" s="380"/>
      <c r="AS143" s="416"/>
      <c r="AT143" s="417"/>
    </row>
    <row r="144" spans="1:46" s="415" customFormat="1" ht="14.15" customHeight="1" x14ac:dyDescent="0.2">
      <c r="B144" s="375"/>
      <c r="G144" s="418"/>
      <c r="H144" s="415" t="s">
        <v>1181</v>
      </c>
      <c r="Z144" s="380"/>
      <c r="AB144" s="721" t="s">
        <v>1185</v>
      </c>
      <c r="AC144" s="721"/>
      <c r="AD144" s="721"/>
      <c r="AE144" s="721"/>
      <c r="AF144" s="721"/>
      <c r="AG144" s="721"/>
      <c r="AH144" s="721"/>
      <c r="AI144" s="721"/>
      <c r="AJ144" s="721"/>
      <c r="AK144" s="721"/>
      <c r="AL144" s="721"/>
      <c r="AM144" s="721"/>
      <c r="AN144" s="721"/>
      <c r="AS144" s="416"/>
      <c r="AT144" s="417"/>
    </row>
    <row r="145" spans="1:46" s="415" customFormat="1" ht="14.15" customHeight="1" x14ac:dyDescent="0.2">
      <c r="B145" s="375"/>
      <c r="G145" s="418"/>
      <c r="H145" s="415" t="s">
        <v>1182</v>
      </c>
      <c r="Z145" s="380"/>
      <c r="AB145" s="721"/>
      <c r="AC145" s="721"/>
      <c r="AD145" s="721"/>
      <c r="AE145" s="721"/>
      <c r="AF145" s="721"/>
      <c r="AG145" s="721"/>
      <c r="AH145" s="721"/>
      <c r="AI145" s="721"/>
      <c r="AJ145" s="721"/>
      <c r="AK145" s="721"/>
      <c r="AL145" s="721"/>
      <c r="AM145" s="721"/>
      <c r="AN145" s="721"/>
      <c r="AS145" s="416"/>
      <c r="AT145" s="417"/>
    </row>
    <row r="146" spans="1:46" s="415" customFormat="1" ht="14.15" customHeight="1" x14ac:dyDescent="0.2">
      <c r="B146" s="375"/>
      <c r="G146" s="418"/>
      <c r="H146" s="415" t="s">
        <v>1183</v>
      </c>
      <c r="Z146" s="380"/>
      <c r="AB146" s="721"/>
      <c r="AC146" s="721"/>
      <c r="AD146" s="721"/>
      <c r="AE146" s="721"/>
      <c r="AF146" s="721"/>
      <c r="AG146" s="721"/>
      <c r="AH146" s="721"/>
      <c r="AI146" s="721"/>
      <c r="AJ146" s="721"/>
      <c r="AK146" s="721"/>
      <c r="AL146" s="721"/>
      <c r="AM146" s="721"/>
      <c r="AN146" s="721"/>
      <c r="AS146" s="416"/>
      <c r="AT146" s="417"/>
    </row>
    <row r="147" spans="1:46" s="415" customFormat="1" ht="14.15" customHeight="1" x14ac:dyDescent="0.2">
      <c r="B147" s="375"/>
      <c r="G147" s="418"/>
      <c r="H147" s="415" t="s">
        <v>1184</v>
      </c>
      <c r="Z147" s="380"/>
      <c r="AB147" s="721"/>
      <c r="AC147" s="721"/>
      <c r="AD147" s="721"/>
      <c r="AE147" s="721"/>
      <c r="AF147" s="721"/>
      <c r="AG147" s="721"/>
      <c r="AH147" s="721"/>
      <c r="AI147" s="721"/>
      <c r="AJ147" s="721"/>
      <c r="AK147" s="721"/>
      <c r="AL147" s="721"/>
      <c r="AM147" s="721"/>
      <c r="AN147" s="721"/>
      <c r="AS147" s="416"/>
      <c r="AT147" s="417"/>
    </row>
    <row r="148" spans="1:46" s="415" customFormat="1" ht="14.15" customHeight="1" x14ac:dyDescent="0.2">
      <c r="B148" s="375"/>
      <c r="G148" s="418"/>
      <c r="H148" s="415" t="s">
        <v>1180</v>
      </c>
      <c r="AS148" s="416"/>
      <c r="AT148" s="417"/>
    </row>
    <row r="149" spans="1:46" s="415" customFormat="1" ht="4" customHeight="1" x14ac:dyDescent="0.2">
      <c r="B149" s="375"/>
      <c r="AS149" s="416"/>
      <c r="AT149" s="417"/>
    </row>
    <row r="150" spans="1:46" s="415" customFormat="1" ht="14.15" customHeight="1" x14ac:dyDescent="0.2">
      <c r="B150" s="375"/>
      <c r="C150" s="418"/>
      <c r="D150" s="680" t="s">
        <v>1186</v>
      </c>
      <c r="E150" s="681"/>
      <c r="F150" s="681"/>
      <c r="G150" s="681"/>
      <c r="H150" s="681"/>
      <c r="I150" s="681"/>
      <c r="J150" s="681"/>
      <c r="K150" s="681"/>
      <c r="L150" s="681"/>
      <c r="M150" s="681"/>
      <c r="N150" s="681"/>
      <c r="O150" s="681"/>
      <c r="P150" s="681"/>
      <c r="Q150" s="681"/>
      <c r="R150" s="681"/>
      <c r="S150" s="681"/>
      <c r="T150" s="681"/>
      <c r="U150" s="681"/>
      <c r="V150" s="681"/>
      <c r="W150" s="681"/>
      <c r="X150" s="681"/>
      <c r="Y150" s="681"/>
      <c r="Z150" s="681"/>
      <c r="AA150" s="681"/>
      <c r="AB150" s="681"/>
      <c r="AC150" s="681"/>
      <c r="AD150" s="681"/>
      <c r="AE150" s="681"/>
      <c r="AF150" s="681"/>
      <c r="AG150" s="681"/>
      <c r="AH150" s="681"/>
      <c r="AI150" s="681"/>
      <c r="AJ150" s="681"/>
      <c r="AK150" s="681"/>
      <c r="AL150" s="681"/>
      <c r="AM150" s="681"/>
      <c r="AN150" s="681"/>
      <c r="AO150" s="681"/>
      <c r="AP150" s="681"/>
      <c r="AQ150" s="681"/>
      <c r="AS150" s="416"/>
      <c r="AT150" s="417"/>
    </row>
    <row r="151" spans="1:46" s="415" customFormat="1" ht="14.15" customHeight="1" x14ac:dyDescent="0.2">
      <c r="B151" s="375"/>
      <c r="C151" s="418"/>
      <c r="D151" s="415" t="s">
        <v>1161</v>
      </c>
      <c r="AS151" s="416"/>
      <c r="AT151" s="417"/>
    </row>
    <row r="152" spans="1:46" s="415" customFormat="1" ht="14.15" customHeight="1" x14ac:dyDescent="0.2">
      <c r="B152" s="375"/>
      <c r="C152" s="418"/>
      <c r="D152" s="415" t="s">
        <v>1157</v>
      </c>
      <c r="AS152" s="416"/>
      <c r="AT152" s="417"/>
    </row>
    <row r="153" spans="1:46" s="415" customFormat="1" ht="22" customHeight="1" x14ac:dyDescent="0.2">
      <c r="B153" s="375"/>
      <c r="D153" s="648" t="s">
        <v>1158</v>
      </c>
      <c r="E153" s="648"/>
      <c r="F153" s="648"/>
      <c r="G153" s="648"/>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48"/>
      <c r="AL153" s="648"/>
      <c r="AM153" s="648"/>
      <c r="AN153" s="648"/>
      <c r="AO153" s="648"/>
      <c r="AP153" s="648"/>
      <c r="AS153" s="416"/>
      <c r="AT153" s="417"/>
    </row>
    <row r="154" spans="1:46" s="415" customFormat="1" ht="7" customHeight="1" x14ac:dyDescent="0.2">
      <c r="B154" s="375"/>
      <c r="AS154" s="416"/>
      <c r="AT154" s="417"/>
    </row>
    <row r="155" spans="1:46" s="415" customFormat="1" x14ac:dyDescent="0.2">
      <c r="A155" s="649" t="s">
        <v>1169</v>
      </c>
      <c r="B155" s="649"/>
      <c r="C155" s="682" t="s">
        <v>1197</v>
      </c>
      <c r="D155" s="682"/>
      <c r="E155" s="682"/>
      <c r="F155" s="682"/>
      <c r="G155" s="682"/>
      <c r="H155" s="682"/>
      <c r="I155" s="682"/>
      <c r="J155" s="682"/>
      <c r="K155" s="682"/>
      <c r="L155" s="682"/>
      <c r="M155" s="682"/>
      <c r="N155" s="682"/>
      <c r="O155" s="682"/>
      <c r="P155" s="682"/>
      <c r="Q155" s="682"/>
      <c r="R155" s="682"/>
      <c r="S155" s="682"/>
      <c r="T155" s="682"/>
      <c r="U155" s="682"/>
      <c r="V155" s="682"/>
      <c r="W155" s="682"/>
      <c r="X155" s="682"/>
      <c r="Y155" s="682"/>
      <c r="Z155" s="682"/>
      <c r="AA155" s="682"/>
      <c r="AB155" s="682"/>
      <c r="AC155" s="682"/>
      <c r="AD155" s="682"/>
      <c r="AE155" s="682"/>
      <c r="AF155" s="682"/>
      <c r="AG155" s="682"/>
      <c r="AH155" s="682"/>
      <c r="AI155" s="682"/>
      <c r="AJ155" s="682"/>
      <c r="AK155" s="682"/>
      <c r="AL155" s="682"/>
      <c r="AM155" s="682"/>
      <c r="AN155" s="682"/>
      <c r="AO155" s="682"/>
      <c r="AP155" s="682"/>
      <c r="AS155" s="416"/>
      <c r="AT155" s="417"/>
    </row>
    <row r="156" spans="1:46" s="415" customFormat="1" x14ac:dyDescent="0.2">
      <c r="A156" s="422"/>
      <c r="B156" s="422"/>
      <c r="C156" s="682"/>
      <c r="D156" s="682"/>
      <c r="E156" s="682"/>
      <c r="F156" s="682"/>
      <c r="G156" s="682"/>
      <c r="H156" s="682"/>
      <c r="I156" s="682"/>
      <c r="J156" s="682"/>
      <c r="K156" s="682"/>
      <c r="L156" s="682"/>
      <c r="M156" s="682"/>
      <c r="N156" s="682"/>
      <c r="O156" s="682"/>
      <c r="P156" s="682"/>
      <c r="Q156" s="682"/>
      <c r="R156" s="682"/>
      <c r="S156" s="682"/>
      <c r="T156" s="682"/>
      <c r="U156" s="682"/>
      <c r="V156" s="682"/>
      <c r="W156" s="682"/>
      <c r="X156" s="682"/>
      <c r="Y156" s="682"/>
      <c r="Z156" s="682"/>
      <c r="AA156" s="682"/>
      <c r="AB156" s="682"/>
      <c r="AC156" s="682"/>
      <c r="AD156" s="682"/>
      <c r="AE156" s="682"/>
      <c r="AF156" s="682"/>
      <c r="AG156" s="682"/>
      <c r="AH156" s="682"/>
      <c r="AI156" s="682"/>
      <c r="AJ156" s="682"/>
      <c r="AK156" s="682"/>
      <c r="AL156" s="682"/>
      <c r="AM156" s="682"/>
      <c r="AN156" s="682"/>
      <c r="AO156" s="682"/>
      <c r="AP156" s="682"/>
      <c r="AS156" s="416"/>
      <c r="AT156" s="417"/>
    </row>
    <row r="157" spans="1:46" s="415" customFormat="1" x14ac:dyDescent="0.2">
      <c r="A157" s="422"/>
      <c r="B157" s="422"/>
      <c r="C157" s="682"/>
      <c r="D157" s="682"/>
      <c r="E157" s="682"/>
      <c r="F157" s="682"/>
      <c r="G157" s="682"/>
      <c r="H157" s="682"/>
      <c r="I157" s="682"/>
      <c r="J157" s="682"/>
      <c r="K157" s="682"/>
      <c r="L157" s="682"/>
      <c r="M157" s="682"/>
      <c r="N157" s="682"/>
      <c r="O157" s="682"/>
      <c r="P157" s="682"/>
      <c r="Q157" s="682"/>
      <c r="R157" s="682"/>
      <c r="S157" s="682"/>
      <c r="T157" s="682"/>
      <c r="U157" s="682"/>
      <c r="V157" s="682"/>
      <c r="W157" s="682"/>
      <c r="X157" s="682"/>
      <c r="Y157" s="682"/>
      <c r="Z157" s="682"/>
      <c r="AA157" s="682"/>
      <c r="AB157" s="682"/>
      <c r="AC157" s="682"/>
      <c r="AD157" s="682"/>
      <c r="AE157" s="682"/>
      <c r="AF157" s="682"/>
      <c r="AG157" s="682"/>
      <c r="AH157" s="682"/>
      <c r="AI157" s="682"/>
      <c r="AJ157" s="682"/>
      <c r="AK157" s="682"/>
      <c r="AL157" s="682"/>
      <c r="AM157" s="682"/>
      <c r="AN157" s="682"/>
      <c r="AO157" s="682"/>
      <c r="AP157" s="682"/>
      <c r="AS157" s="416"/>
      <c r="AT157" s="417"/>
    </row>
    <row r="158" spans="1:46" s="415" customFormat="1" x14ac:dyDescent="0.2">
      <c r="B158" s="375"/>
      <c r="C158" s="682"/>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2"/>
      <c r="AK158" s="682"/>
      <c r="AL158" s="682"/>
      <c r="AM158" s="682"/>
      <c r="AN158" s="682"/>
      <c r="AO158" s="682"/>
      <c r="AP158" s="682"/>
      <c r="AS158" s="416"/>
      <c r="AT158" s="417"/>
    </row>
    <row r="159" spans="1:46" s="415" customFormat="1" x14ac:dyDescent="0.2">
      <c r="B159" s="375"/>
      <c r="C159" s="421"/>
      <c r="D159" s="421"/>
      <c r="E159" s="421"/>
      <c r="F159" s="421"/>
      <c r="G159" s="421"/>
      <c r="H159" s="421"/>
      <c r="I159" s="421"/>
      <c r="J159" s="421"/>
      <c r="K159" s="421"/>
      <c r="L159" s="421"/>
      <c r="M159" s="421"/>
      <c r="N159" s="421"/>
      <c r="O159" s="421"/>
      <c r="P159" s="421"/>
      <c r="Q159" s="421"/>
      <c r="R159" s="421"/>
      <c r="S159" s="421"/>
      <c r="T159" s="421"/>
      <c r="U159" s="421"/>
      <c r="V159" s="421"/>
      <c r="W159" s="421"/>
      <c r="X159" s="421"/>
      <c r="Y159" s="421"/>
      <c r="Z159" s="421"/>
      <c r="AA159" s="421"/>
      <c r="AB159" s="421"/>
      <c r="AC159" s="421"/>
      <c r="AD159" s="421"/>
      <c r="AE159" s="421"/>
      <c r="AF159" s="421"/>
      <c r="AG159" s="421"/>
      <c r="AH159" s="421"/>
      <c r="AI159" s="421"/>
      <c r="AJ159" s="421"/>
      <c r="AK159" s="421"/>
      <c r="AL159" s="421"/>
      <c r="AM159" s="421"/>
      <c r="AN159" s="421"/>
      <c r="AO159" s="421"/>
      <c r="AP159" s="421"/>
      <c r="AS159" s="416"/>
      <c r="AT159" s="417"/>
    </row>
    <row r="160" spans="1:46" s="415" customFormat="1" ht="14.15" customHeight="1" x14ac:dyDescent="0.2">
      <c r="B160" s="375"/>
      <c r="C160" s="418"/>
      <c r="D160" t="s">
        <v>1164</v>
      </c>
      <c r="E160" s="421"/>
      <c r="F160" s="421"/>
      <c r="G160" s="421"/>
      <c r="H160" s="421"/>
      <c r="I160" s="421"/>
      <c r="J160" s="421"/>
      <c r="K160" s="421"/>
      <c r="L160" s="421"/>
      <c r="M160" s="421"/>
      <c r="N160" s="421"/>
      <c r="O160" s="421"/>
      <c r="P160" s="421"/>
      <c r="Q160" s="421"/>
      <c r="R160" s="421"/>
      <c r="S160" s="421"/>
      <c r="T160" s="421"/>
      <c r="U160" s="421"/>
      <c r="V160" s="421"/>
      <c r="W160" s="421"/>
      <c r="X160" s="421"/>
      <c r="Y160" s="421"/>
      <c r="Z160" s="421"/>
      <c r="AA160" s="421"/>
      <c r="AB160" s="421"/>
      <c r="AC160" s="421"/>
      <c r="AD160" s="421"/>
      <c r="AE160" s="421"/>
      <c r="AF160" s="421"/>
      <c r="AG160" s="421"/>
      <c r="AH160" s="421"/>
      <c r="AI160" s="421"/>
      <c r="AJ160" s="421"/>
      <c r="AK160" s="421"/>
      <c r="AL160" s="421"/>
      <c r="AM160" s="421"/>
      <c r="AN160" s="421"/>
      <c r="AO160" s="421"/>
      <c r="AP160" s="421"/>
      <c r="AS160" s="416"/>
      <c r="AT160" s="417"/>
    </row>
    <row r="161" spans="1:52" s="415" customFormat="1" ht="14.15" customHeight="1" x14ac:dyDescent="0.2">
      <c r="B161" s="375"/>
      <c r="C161" s="441" t="s">
        <v>57</v>
      </c>
      <c r="D161" t="s">
        <v>1165</v>
      </c>
      <c r="E161" s="421"/>
      <c r="F161" s="421"/>
      <c r="G161" s="421"/>
      <c r="H161" s="421"/>
      <c r="I161" s="421"/>
      <c r="J161" s="421"/>
      <c r="K161" s="421"/>
      <c r="L161" s="421"/>
      <c r="M161" s="421"/>
      <c r="N161" s="421"/>
      <c r="O161" s="421"/>
      <c r="P161" s="421"/>
      <c r="Q161" s="421"/>
      <c r="R161" s="421"/>
      <c r="S161" s="421"/>
      <c r="T161" s="421"/>
      <c r="U161" s="421"/>
      <c r="V161" s="421"/>
      <c r="W161" s="421"/>
      <c r="X161" s="421"/>
      <c r="Y161" s="421"/>
      <c r="Z161" s="421"/>
      <c r="AA161" s="421"/>
      <c r="AB161" s="421"/>
      <c r="AC161" s="421"/>
      <c r="AD161" s="421"/>
      <c r="AE161" s="421"/>
      <c r="AF161" s="421"/>
      <c r="AG161" s="421"/>
      <c r="AH161" s="421"/>
      <c r="AI161" s="421"/>
      <c r="AJ161" s="421"/>
      <c r="AK161" s="421"/>
      <c r="AL161" s="421"/>
      <c r="AM161" s="421"/>
      <c r="AN161" s="421"/>
      <c r="AO161" s="421"/>
      <c r="AP161" s="421"/>
      <c r="AS161" s="416"/>
      <c r="AT161" s="417"/>
    </row>
    <row r="162" spans="1:52" s="415" customFormat="1" ht="14.15" customHeight="1" x14ac:dyDescent="0.2">
      <c r="B162" s="375"/>
      <c r="C162" s="418"/>
      <c r="D162" t="s">
        <v>1166</v>
      </c>
      <c r="E162" s="421"/>
      <c r="F162" s="421"/>
      <c r="G162" s="421"/>
      <c r="H162" s="421"/>
      <c r="I162" s="421"/>
      <c r="J162" s="421"/>
      <c r="K162" s="421"/>
      <c r="L162" s="421"/>
      <c r="M162" s="421"/>
      <c r="N162" s="421"/>
      <c r="O162" s="421"/>
      <c r="P162" s="421"/>
      <c r="Q162" s="421"/>
      <c r="R162" s="421"/>
      <c r="S162" s="421"/>
      <c r="T162" s="421"/>
      <c r="U162" s="421"/>
      <c r="V162" s="421"/>
      <c r="W162" s="421"/>
      <c r="X162" s="421"/>
      <c r="Y162" s="421"/>
      <c r="Z162" s="421"/>
      <c r="AA162" s="421"/>
      <c r="AB162" s="421"/>
      <c r="AC162" s="421"/>
      <c r="AD162" s="421"/>
      <c r="AE162" s="421"/>
      <c r="AF162" s="421"/>
      <c r="AG162" s="421"/>
      <c r="AH162" s="421"/>
      <c r="AI162" s="421"/>
      <c r="AJ162" s="421"/>
      <c r="AK162" s="421"/>
      <c r="AL162" s="421"/>
      <c r="AM162" s="421"/>
      <c r="AN162" s="421"/>
      <c r="AO162" s="421"/>
      <c r="AP162" s="421"/>
      <c r="AS162" s="416"/>
      <c r="AT162" s="417"/>
    </row>
    <row r="163" spans="1:52" s="415" customFormat="1" ht="14.15" customHeight="1" x14ac:dyDescent="0.2">
      <c r="B163" s="375"/>
      <c r="C163" s="418"/>
      <c r="D163" t="s">
        <v>1187</v>
      </c>
      <c r="E163" s="421"/>
      <c r="F163" s="421"/>
      <c r="G163" s="421"/>
      <c r="H163" s="421"/>
      <c r="I163" s="421"/>
      <c r="J163" s="421"/>
      <c r="K163" s="421"/>
      <c r="L163" s="421"/>
      <c r="M163" s="421"/>
      <c r="N163" s="421"/>
      <c r="O163" s="421"/>
      <c r="P163" s="421"/>
      <c r="Q163" s="421"/>
      <c r="R163" s="421"/>
      <c r="S163" s="421"/>
      <c r="T163" s="421"/>
      <c r="U163" s="421"/>
      <c r="V163" s="421"/>
      <c r="W163" s="421"/>
      <c r="X163" s="421"/>
      <c r="Y163" s="421"/>
      <c r="Z163" s="421"/>
      <c r="AA163" s="421"/>
      <c r="AB163" s="421"/>
      <c r="AC163" s="421"/>
      <c r="AD163" s="421"/>
      <c r="AE163" s="421"/>
      <c r="AF163" s="421"/>
      <c r="AG163" s="421"/>
      <c r="AH163" s="421"/>
      <c r="AI163" s="421"/>
      <c r="AJ163" s="421"/>
      <c r="AK163" s="421"/>
      <c r="AL163" s="421"/>
      <c r="AM163" s="421"/>
      <c r="AN163" s="421"/>
      <c r="AO163" s="421"/>
      <c r="AP163" s="421"/>
      <c r="AS163" s="416"/>
      <c r="AT163" s="417"/>
    </row>
    <row r="164" spans="1:52" s="415" customFormat="1" x14ac:dyDescent="0.2">
      <c r="B164" s="375"/>
      <c r="C164" s="421"/>
      <c r="D164" s="421"/>
      <c r="E164" s="421"/>
      <c r="F164" s="421"/>
      <c r="G164" s="421"/>
      <c r="H164" s="421"/>
      <c r="I164" s="421"/>
      <c r="J164" s="421"/>
      <c r="K164" s="421"/>
      <c r="L164" s="421"/>
      <c r="M164" s="421"/>
      <c r="N164" s="421"/>
      <c r="O164" s="421"/>
      <c r="P164" s="421"/>
      <c r="Q164" s="421"/>
      <c r="R164" s="421"/>
      <c r="S164" s="421"/>
      <c r="T164" s="421"/>
      <c r="U164" s="421"/>
      <c r="V164" s="421"/>
      <c r="W164" s="421"/>
      <c r="X164" s="421"/>
      <c r="Y164" s="421"/>
      <c r="Z164" s="421"/>
      <c r="AA164" s="421"/>
      <c r="AB164" s="421"/>
      <c r="AC164" s="421"/>
      <c r="AD164" s="421"/>
      <c r="AE164" s="421"/>
      <c r="AF164" s="421"/>
      <c r="AG164" s="421"/>
      <c r="AH164" s="421"/>
      <c r="AI164" s="421"/>
      <c r="AJ164" s="421"/>
      <c r="AK164" s="421"/>
      <c r="AL164" s="421"/>
      <c r="AM164" s="421"/>
      <c r="AN164" s="421"/>
      <c r="AO164" s="421"/>
      <c r="AP164" s="421"/>
      <c r="AS164" s="416"/>
      <c r="AT164" s="417"/>
    </row>
    <row r="165" spans="1:52" s="415" customFormat="1" x14ac:dyDescent="0.2">
      <c r="B165" s="683" t="s">
        <v>1170</v>
      </c>
      <c r="C165" s="683"/>
      <c r="D165" s="684" t="s">
        <v>1167</v>
      </c>
      <c r="E165" s="684"/>
      <c r="F165" s="684"/>
      <c r="G165" s="684"/>
      <c r="H165" s="684"/>
      <c r="I165" s="684"/>
      <c r="J165" s="684"/>
      <c r="K165" s="684"/>
      <c r="L165" s="684"/>
      <c r="M165" s="684"/>
      <c r="N165" s="684"/>
      <c r="O165" s="684"/>
      <c r="P165" s="684"/>
      <c r="Q165" s="684"/>
      <c r="R165" s="684"/>
      <c r="S165" s="684"/>
      <c r="T165" s="684"/>
      <c r="U165" s="684"/>
      <c r="V165" s="684"/>
      <c r="W165" s="684"/>
      <c r="X165" s="684"/>
      <c r="Y165" s="684"/>
      <c r="Z165" s="684"/>
      <c r="AA165" s="684"/>
      <c r="AB165" s="684"/>
      <c r="AC165" s="684"/>
      <c r="AD165" s="684"/>
      <c r="AE165" s="684"/>
      <c r="AF165" s="684"/>
      <c r="AG165" s="684"/>
      <c r="AH165" s="684"/>
      <c r="AI165" s="684"/>
      <c r="AJ165" s="684"/>
      <c r="AK165" s="684"/>
      <c r="AL165" s="684"/>
      <c r="AM165" s="684"/>
      <c r="AN165" s="684"/>
      <c r="AO165" s="684"/>
      <c r="AP165" s="684"/>
      <c r="AS165" s="416"/>
      <c r="AT165" s="417"/>
    </row>
    <row r="166" spans="1:52" s="415" customFormat="1" x14ac:dyDescent="0.2">
      <c r="B166" s="420"/>
      <c r="C166" s="420"/>
      <c r="D166" s="684" t="s">
        <v>1188</v>
      </c>
      <c r="E166" s="684"/>
      <c r="F166" s="684"/>
      <c r="G166" s="684"/>
      <c r="H166" s="684"/>
      <c r="I166" s="684"/>
      <c r="J166" s="684"/>
      <c r="K166" s="684"/>
      <c r="L166" s="684"/>
      <c r="M166" s="684"/>
      <c r="N166" s="684"/>
      <c r="O166" s="684"/>
      <c r="P166" s="684"/>
      <c r="Q166" s="684"/>
      <c r="R166" s="684"/>
      <c r="S166" s="684"/>
      <c r="T166" s="684"/>
      <c r="U166" s="684"/>
      <c r="V166" s="684"/>
      <c r="W166" s="684"/>
      <c r="X166" s="684"/>
      <c r="Y166" s="684"/>
      <c r="Z166" s="684"/>
      <c r="AA166" s="684"/>
      <c r="AB166" s="684"/>
      <c r="AC166" s="684"/>
      <c r="AD166" s="684"/>
      <c r="AE166" s="684"/>
      <c r="AF166" s="684"/>
      <c r="AG166" s="684"/>
      <c r="AH166" s="684"/>
      <c r="AI166" s="684"/>
      <c r="AJ166" s="684"/>
      <c r="AK166" s="684"/>
      <c r="AL166" s="684"/>
      <c r="AM166" s="684"/>
      <c r="AN166" s="684"/>
      <c r="AO166" s="684"/>
      <c r="AP166" s="684"/>
      <c r="AS166" s="416"/>
      <c r="AT166" s="417"/>
    </row>
    <row r="167" spans="1:52" s="415" customFormat="1" ht="30.65" customHeight="1" x14ac:dyDescent="0.2">
      <c r="B167" s="375"/>
      <c r="D167" s="709" t="s">
        <v>1246</v>
      </c>
      <c r="E167" s="709"/>
      <c r="F167" s="709"/>
      <c r="G167" s="709"/>
      <c r="H167" s="709"/>
      <c r="I167" s="709"/>
      <c r="J167" s="709"/>
      <c r="K167" s="709"/>
      <c r="L167" s="709"/>
      <c r="M167" s="709"/>
      <c r="N167" s="709"/>
      <c r="O167" s="709"/>
      <c r="P167" s="709"/>
      <c r="Q167" s="709"/>
      <c r="R167" s="709"/>
      <c r="S167" s="709"/>
      <c r="T167" s="709"/>
      <c r="U167" s="709"/>
      <c r="V167" s="709"/>
      <c r="W167" s="709"/>
      <c r="X167" s="709"/>
      <c r="Y167" s="709"/>
      <c r="Z167" s="709"/>
      <c r="AA167" s="709"/>
      <c r="AB167" s="709"/>
      <c r="AC167" s="709"/>
      <c r="AD167" s="709"/>
      <c r="AE167" s="709"/>
      <c r="AF167" s="709"/>
      <c r="AG167" s="709"/>
      <c r="AH167" s="709"/>
      <c r="AI167" s="709"/>
      <c r="AJ167" s="709"/>
      <c r="AK167" s="709"/>
      <c r="AL167" s="709"/>
      <c r="AM167" s="709"/>
      <c r="AN167" s="709"/>
      <c r="AO167" s="709"/>
      <c r="AP167" s="709"/>
      <c r="AS167" s="416"/>
      <c r="AT167" s="417"/>
    </row>
    <row r="168" spans="1:52" x14ac:dyDescent="0.2">
      <c r="AU168" s="1"/>
      <c r="AV168" s="1"/>
      <c r="AW168" s="1"/>
      <c r="AX168" s="1"/>
      <c r="AY168" s="1"/>
      <c r="AZ168" s="1"/>
    </row>
    <row r="169" spans="1:52" ht="13.5" thickBot="1" x14ac:dyDescent="0.25">
      <c r="AJ169" s="41"/>
      <c r="AU169" s="1"/>
      <c r="AV169" s="1"/>
      <c r="AW169" s="1"/>
      <c r="AX169" s="1"/>
      <c r="AY169" s="1"/>
      <c r="AZ169" s="1"/>
    </row>
    <row r="170" spans="1:52" ht="13.5" thickTop="1" x14ac:dyDescent="0.2">
      <c r="A170" s="44" t="s">
        <v>28</v>
      </c>
      <c r="B170" s="38"/>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K170" s="8"/>
      <c r="AL170" s="414" t="s">
        <v>30</v>
      </c>
      <c r="AM170" s="8"/>
      <c r="AN170" s="8"/>
      <c r="AO170" s="8"/>
      <c r="AP170" s="414" t="s">
        <v>29</v>
      </c>
      <c r="AQ170" s="8"/>
      <c r="AR170" s="45"/>
      <c r="AU170" s="1"/>
      <c r="AV170" s="1"/>
      <c r="AW170" s="1"/>
      <c r="AX170" s="1"/>
      <c r="AY170" s="1"/>
      <c r="AZ170" s="1"/>
    </row>
    <row r="171" spans="1:52" ht="18" customHeight="1" x14ac:dyDescent="0.2">
      <c r="A171" s="632" t="s">
        <v>1147</v>
      </c>
      <c r="B171" s="633"/>
      <c r="C171" s="633"/>
      <c r="D171" s="633"/>
      <c r="E171" s="634"/>
      <c r="F171" s="702"/>
      <c r="G171" s="641"/>
      <c r="H171" s="702"/>
      <c r="I171" s="641"/>
      <c r="J171" s="702"/>
      <c r="K171" s="641"/>
      <c r="L171" s="702"/>
      <c r="M171" s="641"/>
      <c r="N171" s="702"/>
      <c r="O171" s="641"/>
      <c r="P171" s="702"/>
      <c r="Q171" s="641"/>
      <c r="S171" s="633" t="s">
        <v>25</v>
      </c>
      <c r="T171" s="634"/>
      <c r="U171" s="640"/>
      <c r="V171" s="641"/>
      <c r="X171" s="633" t="s">
        <v>27</v>
      </c>
      <c r="Y171" s="633"/>
      <c r="Z171" s="633"/>
      <c r="AA171" s="633"/>
      <c r="AB171" s="661"/>
      <c r="AC171" s="663"/>
      <c r="AD171" s="663"/>
      <c r="AE171" s="663"/>
      <c r="AF171" s="663"/>
      <c r="AG171" s="663"/>
      <c r="AH171" s="662"/>
      <c r="AK171" s="703"/>
      <c r="AL171" s="704"/>
      <c r="AM171" s="705"/>
      <c r="AN171" s="413"/>
      <c r="AO171" s="655"/>
      <c r="AP171" s="656"/>
      <c r="AQ171" s="657"/>
      <c r="AR171" s="46"/>
      <c r="AU171" s="1"/>
      <c r="AV171" s="1"/>
      <c r="AW171" s="1"/>
      <c r="AX171" s="1"/>
      <c r="AY171" s="1"/>
      <c r="AZ171" s="1"/>
    </row>
    <row r="172" spans="1:52" ht="18" customHeight="1" x14ac:dyDescent="0.2">
      <c r="A172" s="632" t="s">
        <v>1148</v>
      </c>
      <c r="B172" s="633"/>
      <c r="C172" s="633"/>
      <c r="D172" s="633"/>
      <c r="E172" s="634"/>
      <c r="F172" s="661"/>
      <c r="G172" s="662"/>
      <c r="H172" s="661"/>
      <c r="I172" s="662"/>
      <c r="J172" s="661"/>
      <c r="K172" s="662"/>
      <c r="L172" s="661"/>
      <c r="M172" s="662"/>
      <c r="N172" s="661"/>
      <c r="O172" s="662"/>
      <c r="P172" s="661"/>
      <c r="Q172" s="662"/>
      <c r="S172" s="633" t="s">
        <v>26</v>
      </c>
      <c r="T172" s="634"/>
      <c r="U172" s="661"/>
      <c r="V172" s="662"/>
      <c r="X172" s="633" t="s">
        <v>1146</v>
      </c>
      <c r="Y172" s="670"/>
      <c r="Z172" s="670"/>
      <c r="AA172" s="670"/>
      <c r="AB172" s="661"/>
      <c r="AC172" s="663"/>
      <c r="AD172" s="663"/>
      <c r="AE172" s="663"/>
      <c r="AF172" s="663"/>
      <c r="AG172" s="663"/>
      <c r="AH172" s="662"/>
      <c r="AK172" s="706"/>
      <c r="AL172" s="707"/>
      <c r="AM172" s="708"/>
      <c r="AN172" s="413"/>
      <c r="AO172" s="658"/>
      <c r="AP172" s="659"/>
      <c r="AQ172" s="660"/>
      <c r="AR172" s="46"/>
      <c r="AU172" s="1"/>
      <c r="AV172" s="1"/>
      <c r="AW172" s="1"/>
      <c r="AX172" s="1"/>
      <c r="AY172" s="1"/>
      <c r="AZ172" s="1"/>
    </row>
    <row r="173" spans="1:52" ht="12" customHeight="1" x14ac:dyDescent="0.2">
      <c r="A173" s="497"/>
      <c r="G173" s="470"/>
      <c r="H173" s="470"/>
      <c r="AN173" s="11"/>
      <c r="AO173" s="11"/>
      <c r="AP173" s="11"/>
      <c r="AQ173" s="11"/>
      <c r="AR173" s="478"/>
      <c r="AU173" s="1"/>
      <c r="AV173" s="1"/>
      <c r="AW173" s="1"/>
      <c r="AX173" s="1"/>
      <c r="AY173" s="1"/>
      <c r="AZ173" s="1"/>
    </row>
    <row r="174" spans="1:52" ht="14.25" customHeight="1" x14ac:dyDescent="0.2">
      <c r="A174" s="686" t="s">
        <v>1342</v>
      </c>
      <c r="B174" s="687"/>
      <c r="C174" s="687"/>
      <c r="D174" s="687"/>
      <c r="E174" s="688"/>
      <c r="F174" s="689"/>
      <c r="G174" s="690"/>
      <c r="H174" s="691" t="s">
        <v>1341</v>
      </c>
      <c r="I174" s="691"/>
      <c r="J174" s="691"/>
      <c r="K174" s="691"/>
      <c r="L174" s="691"/>
      <c r="M174" s="691"/>
      <c r="N174" s="691"/>
      <c r="O174" s="691"/>
      <c r="P174" s="691"/>
      <c r="Q174" s="691"/>
      <c r="R174" s="691"/>
      <c r="S174" s="691"/>
      <c r="T174" s="691"/>
      <c r="U174" s="691"/>
      <c r="V174" s="691"/>
      <c r="W174" s="691"/>
      <c r="X174" s="691"/>
      <c r="Y174" s="691"/>
      <c r="Z174" s="691"/>
      <c r="AA174" s="691"/>
      <c r="AB174" s="691"/>
      <c r="AC174" s="691"/>
      <c r="AD174" s="691"/>
      <c r="AE174" s="691"/>
      <c r="AF174" s="691"/>
      <c r="AG174" s="691"/>
      <c r="AH174" s="691"/>
      <c r="AI174" s="691"/>
      <c r="AJ174" s="691"/>
      <c r="AK174" s="691"/>
      <c r="AL174" s="691"/>
      <c r="AM174" s="691"/>
      <c r="AN174" s="691"/>
      <c r="AO174" s="691"/>
      <c r="AP174" s="691"/>
      <c r="AQ174" s="691"/>
      <c r="AR174" s="46"/>
      <c r="AU174" s="1"/>
      <c r="AV174" s="1"/>
      <c r="AW174" s="1"/>
      <c r="AX174" s="1"/>
      <c r="AY174" s="1"/>
      <c r="AZ174" s="1"/>
    </row>
    <row r="175" spans="1:52" ht="27.75" customHeight="1" x14ac:dyDescent="0.2">
      <c r="A175" s="487"/>
      <c r="B175" s="488"/>
      <c r="C175" s="488"/>
      <c r="D175" s="488"/>
      <c r="E175" s="488"/>
      <c r="F175" s="340"/>
      <c r="G175" s="340"/>
      <c r="H175" s="691"/>
      <c r="I175" s="691"/>
      <c r="J175" s="691"/>
      <c r="K175" s="691"/>
      <c r="L175" s="691"/>
      <c r="M175" s="691"/>
      <c r="N175" s="691"/>
      <c r="O175" s="691"/>
      <c r="P175" s="691"/>
      <c r="Q175" s="691"/>
      <c r="R175" s="691"/>
      <c r="S175" s="691"/>
      <c r="T175" s="691"/>
      <c r="U175" s="691"/>
      <c r="V175" s="691"/>
      <c r="W175" s="691"/>
      <c r="X175" s="691"/>
      <c r="Y175" s="691"/>
      <c r="Z175" s="691"/>
      <c r="AA175" s="691"/>
      <c r="AB175" s="691"/>
      <c r="AC175" s="691"/>
      <c r="AD175" s="691"/>
      <c r="AE175" s="691"/>
      <c r="AF175" s="691"/>
      <c r="AG175" s="691"/>
      <c r="AH175" s="691"/>
      <c r="AI175" s="691"/>
      <c r="AJ175" s="691"/>
      <c r="AK175" s="691"/>
      <c r="AL175" s="691"/>
      <c r="AM175" s="691"/>
      <c r="AN175" s="691"/>
      <c r="AO175" s="691"/>
      <c r="AP175" s="691"/>
      <c r="AQ175" s="691"/>
      <c r="AR175" s="46"/>
      <c r="AU175" s="1"/>
      <c r="AV175" s="1"/>
      <c r="AW175" s="1"/>
      <c r="AX175" s="1"/>
      <c r="AY175" s="1"/>
      <c r="AZ175" s="1"/>
    </row>
    <row r="176" spans="1:52" ht="7.5" customHeight="1" x14ac:dyDescent="0.2">
      <c r="A176" s="487"/>
      <c r="B176" s="488"/>
      <c r="C176" s="488"/>
      <c r="D176" s="488"/>
      <c r="E176" s="488"/>
      <c r="F176" s="340"/>
      <c r="G176" s="340"/>
      <c r="H176" s="489"/>
      <c r="I176" s="489"/>
      <c r="J176" s="489"/>
      <c r="K176" s="489"/>
      <c r="L176" s="489"/>
      <c r="M176" s="489"/>
      <c r="N176" s="489"/>
      <c r="O176" s="489"/>
      <c r="P176" s="489"/>
      <c r="Q176" s="489"/>
      <c r="R176" s="489"/>
      <c r="S176" s="489"/>
      <c r="T176" s="489"/>
      <c r="U176" s="489"/>
      <c r="V176" s="489"/>
      <c r="W176" s="489"/>
      <c r="X176" s="489"/>
      <c r="Y176" s="489"/>
      <c r="Z176" s="489"/>
      <c r="AA176" s="489"/>
      <c r="AB176" s="489"/>
      <c r="AC176" s="489"/>
      <c r="AD176" s="489"/>
      <c r="AE176" s="489"/>
      <c r="AF176" s="489"/>
      <c r="AG176" s="489"/>
      <c r="AH176" s="489"/>
      <c r="AI176" s="489"/>
      <c r="AJ176" s="489"/>
      <c r="AK176" s="489"/>
      <c r="AL176" s="489"/>
      <c r="AM176" s="489"/>
      <c r="AN176" s="489"/>
      <c r="AO176" s="489"/>
      <c r="AP176" s="489"/>
      <c r="AQ176" s="489"/>
      <c r="AR176" s="46"/>
      <c r="AU176" s="1"/>
      <c r="AV176" s="1"/>
      <c r="AW176" s="1"/>
      <c r="AX176" s="1"/>
      <c r="AY176" s="1"/>
      <c r="AZ176" s="1"/>
    </row>
    <row r="177" spans="1:52" x14ac:dyDescent="0.2">
      <c r="A177" s="692" t="s">
        <v>1343</v>
      </c>
      <c r="B177" s="693"/>
      <c r="C177" s="693"/>
      <c r="D177" s="693"/>
      <c r="E177" s="694"/>
      <c r="F177" s="689"/>
      <c r="G177" s="690"/>
      <c r="H177" s="85" t="s">
        <v>1345</v>
      </c>
      <c r="I177" s="11"/>
      <c r="J177" s="11"/>
      <c r="K177" s="11"/>
      <c r="L177" s="490"/>
      <c r="M177" s="490"/>
      <c r="N177" s="11"/>
      <c r="O177" s="11"/>
      <c r="P177" s="11"/>
      <c r="Q177" s="11"/>
      <c r="R177" s="11"/>
      <c r="S177" s="689"/>
      <c r="T177" s="690"/>
      <c r="U177" s="85" t="s">
        <v>1344</v>
      </c>
      <c r="V177" s="11"/>
      <c r="W177" s="11"/>
      <c r="X177" s="11"/>
      <c r="Y177" s="11"/>
      <c r="Z177" s="11"/>
      <c r="AA177" s="11"/>
      <c r="AB177" s="11"/>
      <c r="AC177" s="11"/>
      <c r="AD177" s="11"/>
      <c r="AE177" s="11"/>
      <c r="AF177" s="689"/>
      <c r="AG177" s="690"/>
      <c r="AH177" s="85" t="s">
        <v>1347</v>
      </c>
      <c r="AI177" s="11"/>
      <c r="AJ177" s="11"/>
      <c r="AK177" s="11"/>
      <c r="AL177" s="11"/>
      <c r="AM177" s="11"/>
      <c r="AN177" s="11"/>
      <c r="AO177" s="11"/>
      <c r="AP177" s="11"/>
      <c r="AQ177" s="11"/>
      <c r="AR177" s="478"/>
      <c r="AU177" s="1"/>
      <c r="AV177" s="1"/>
      <c r="AW177" s="1"/>
      <c r="AX177" s="1"/>
      <c r="AY177" s="1"/>
      <c r="AZ177" s="1"/>
    </row>
    <row r="178" spans="1:52" x14ac:dyDescent="0.2">
      <c r="A178" s="491"/>
      <c r="B178" s="71"/>
      <c r="C178" s="11"/>
      <c r="D178" s="11"/>
      <c r="E178" s="11"/>
      <c r="F178" s="11"/>
      <c r="G178" s="337"/>
      <c r="H178" s="85" t="s">
        <v>1346</v>
      </c>
      <c r="I178" s="11"/>
      <c r="J178" s="11"/>
      <c r="K178" s="11"/>
      <c r="L178" s="11"/>
      <c r="M178" s="11"/>
      <c r="N178" s="85"/>
      <c r="O178" s="11"/>
      <c r="P178" s="11"/>
      <c r="Q178" s="11"/>
      <c r="R178" s="11"/>
      <c r="S178" s="11"/>
      <c r="T178" s="11"/>
      <c r="U178" s="11"/>
      <c r="V178" s="11"/>
      <c r="W178" s="11"/>
      <c r="X178" s="11"/>
      <c r="Y178" s="11"/>
      <c r="Z178" s="11"/>
      <c r="AA178" s="11"/>
      <c r="AB178" s="11"/>
      <c r="AC178" s="85"/>
      <c r="AD178" s="85"/>
      <c r="AE178" s="11"/>
      <c r="AF178" s="11"/>
      <c r="AG178" s="11"/>
      <c r="AH178" s="11" t="s">
        <v>1348</v>
      </c>
      <c r="AI178" s="11"/>
      <c r="AJ178" s="11"/>
      <c r="AK178" s="11"/>
      <c r="AL178" s="11"/>
      <c r="AM178" s="11"/>
      <c r="AN178" s="11"/>
      <c r="AO178" s="11"/>
      <c r="AP178" s="11"/>
      <c r="AQ178" s="11"/>
      <c r="AR178" s="478"/>
      <c r="AU178" s="1"/>
      <c r="AV178" s="1"/>
      <c r="AW178" s="1"/>
      <c r="AX178" s="1"/>
      <c r="AY178" s="1"/>
      <c r="AZ178" s="1"/>
    </row>
    <row r="179" spans="1:52" ht="10.5" customHeight="1" thickBot="1" x14ac:dyDescent="0.25">
      <c r="A179" s="492"/>
      <c r="B179" s="493"/>
      <c r="C179" s="43"/>
      <c r="D179" s="43"/>
      <c r="E179" s="43"/>
      <c r="F179" s="43"/>
      <c r="G179" s="494"/>
      <c r="H179" s="494"/>
      <c r="I179" s="43"/>
      <c r="J179" s="43"/>
      <c r="K179" s="43"/>
      <c r="L179" s="43"/>
      <c r="M179" s="43"/>
      <c r="N179" s="495"/>
      <c r="O179" s="43"/>
      <c r="P179" s="43"/>
      <c r="Q179" s="43"/>
      <c r="R179" s="43"/>
      <c r="S179" s="43"/>
      <c r="T179" s="43"/>
      <c r="U179" s="43"/>
      <c r="V179" s="43"/>
      <c r="W179" s="43"/>
      <c r="X179" s="43"/>
      <c r="Y179" s="43"/>
      <c r="Z179" s="43"/>
      <c r="AA179" s="43"/>
      <c r="AB179" s="43"/>
      <c r="AC179" s="495"/>
      <c r="AD179" s="495"/>
      <c r="AE179" s="43"/>
      <c r="AF179" s="43"/>
      <c r="AG179" s="43"/>
      <c r="AH179" s="43"/>
      <c r="AI179" s="43"/>
      <c r="AJ179" s="43"/>
      <c r="AK179" s="43"/>
      <c r="AL179" s="43"/>
      <c r="AM179" s="43"/>
      <c r="AN179" s="43"/>
      <c r="AO179" s="43"/>
      <c r="AP179" s="43"/>
      <c r="AQ179" s="43"/>
      <c r="AR179" s="47"/>
      <c r="AU179" s="1"/>
      <c r="AV179" s="1"/>
      <c r="AW179" s="1"/>
      <c r="AX179" s="1"/>
      <c r="AY179" s="1"/>
      <c r="AZ179" s="1"/>
    </row>
    <row r="180" spans="1:52" ht="13.5" thickTop="1" x14ac:dyDescent="0.2">
      <c r="A180" s="37"/>
      <c r="B180" s="38"/>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9"/>
      <c r="AO180" s="39"/>
      <c r="AP180" s="39"/>
      <c r="AQ180" s="39"/>
      <c r="AR180" s="40" t="s">
        <v>1325</v>
      </c>
      <c r="AU180" s="1"/>
      <c r="AV180" s="1"/>
      <c r="AW180" s="1"/>
      <c r="AX180" s="1"/>
      <c r="AY180" s="1"/>
      <c r="AZ180" s="1"/>
    </row>
    <row r="183" spans="1:52" x14ac:dyDescent="0.2">
      <c r="A183" s="24"/>
    </row>
    <row r="184" spans="1:52" x14ac:dyDescent="0.2">
      <c r="A184" s="24"/>
    </row>
    <row r="185" spans="1:52" x14ac:dyDescent="0.2">
      <c r="A185" s="24"/>
    </row>
    <row r="186" spans="1:52" x14ac:dyDescent="0.2">
      <c r="A186" s="24"/>
    </row>
    <row r="187" spans="1:52" x14ac:dyDescent="0.2">
      <c r="A187" s="24"/>
    </row>
    <row r="188" spans="1:52" x14ac:dyDescent="0.2">
      <c r="A188" s="24"/>
    </row>
  </sheetData>
  <sheetProtection selectLockedCells="1" selectUnlockedCells="1"/>
  <mergeCells count="183">
    <mergeCell ref="C17:F17"/>
    <mergeCell ref="H17:Y17"/>
    <mergeCell ref="AA17:AD17"/>
    <mergeCell ref="AF17:AQ17"/>
    <mergeCell ref="C12:F12"/>
    <mergeCell ref="H12:AQ12"/>
    <mergeCell ref="C13:F13"/>
    <mergeCell ref="H13:AQ13"/>
    <mergeCell ref="C14:F14"/>
    <mergeCell ref="I14:L14"/>
    <mergeCell ref="AH2:AK2"/>
    <mergeCell ref="AM2:AN2"/>
    <mergeCell ref="AP2:AQ2"/>
    <mergeCell ref="A4:AR5"/>
    <mergeCell ref="A7:AR7"/>
    <mergeCell ref="C11:F11"/>
    <mergeCell ref="H11:AQ11"/>
    <mergeCell ref="C16:F16"/>
    <mergeCell ref="H16:Y16"/>
    <mergeCell ref="A9:AR9"/>
    <mergeCell ref="T31:AQ31"/>
    <mergeCell ref="C45:F45"/>
    <mergeCell ref="I45:L45"/>
    <mergeCell ref="C47:AQ47"/>
    <mergeCell ref="C49:F49"/>
    <mergeCell ref="T49:X49"/>
    <mergeCell ref="C51:F51"/>
    <mergeCell ref="L89:O89"/>
    <mergeCell ref="P89:Q89"/>
    <mergeCell ref="R89:S89"/>
    <mergeCell ref="L88:S88"/>
    <mergeCell ref="T88:AA88"/>
    <mergeCell ref="T89:W89"/>
    <mergeCell ref="V36:Y36"/>
    <mergeCell ref="AB87:AD89"/>
    <mergeCell ref="X89:Y89"/>
    <mergeCell ref="Z89:AA89"/>
    <mergeCell ref="AE87:AG89"/>
    <mergeCell ref="AH87:AI89"/>
    <mergeCell ref="AJ87:AK89"/>
    <mergeCell ref="AL87:AN89"/>
    <mergeCell ref="C61:AQ61"/>
    <mergeCell ref="C65:AQ71"/>
    <mergeCell ref="A74:AR74"/>
    <mergeCell ref="L23:N23"/>
    <mergeCell ref="H24:AQ24"/>
    <mergeCell ref="F55:I55"/>
    <mergeCell ref="T51:AQ51"/>
    <mergeCell ref="C53:F53"/>
    <mergeCell ref="T53:AQ53"/>
    <mergeCell ref="C36:L36"/>
    <mergeCell ref="D38:AR38"/>
    <mergeCell ref="C27:F27"/>
    <mergeCell ref="T27:X27"/>
    <mergeCell ref="C29:F29"/>
    <mergeCell ref="T29:AQ29"/>
    <mergeCell ref="C31:F31"/>
    <mergeCell ref="C23:F23"/>
    <mergeCell ref="I23:J23"/>
    <mergeCell ref="F33:I33"/>
    <mergeCell ref="C25:F25"/>
    <mergeCell ref="H25:M25"/>
    <mergeCell ref="O25:R25"/>
    <mergeCell ref="T25:Y25"/>
    <mergeCell ref="AA25:AD25"/>
    <mergeCell ref="AF25:AQ25"/>
    <mergeCell ref="C35:G35"/>
    <mergeCell ref="A41:AR41"/>
    <mergeCell ref="C18:F18"/>
    <mergeCell ref="H18:AQ18"/>
    <mergeCell ref="C20:F20"/>
    <mergeCell ref="H20:Y20"/>
    <mergeCell ref="C21:F21"/>
    <mergeCell ref="H21:Y21"/>
    <mergeCell ref="AA21:AD21"/>
    <mergeCell ref="AF21:AQ21"/>
    <mergeCell ref="C22:F22"/>
    <mergeCell ref="H22:AQ22"/>
    <mergeCell ref="B165:C165"/>
    <mergeCell ref="D165:AP165"/>
    <mergeCell ref="A133:B133"/>
    <mergeCell ref="C133:AP133"/>
    <mergeCell ref="F140:AR140"/>
    <mergeCell ref="AB144:AN147"/>
    <mergeCell ref="D150:AQ150"/>
    <mergeCell ref="D153:AP153"/>
    <mergeCell ref="A155:B155"/>
    <mergeCell ref="C155:AP158"/>
    <mergeCell ref="A116:B116"/>
    <mergeCell ref="D120:O120"/>
    <mergeCell ref="P120:X120"/>
    <mergeCell ref="AE120:AM120"/>
    <mergeCell ref="A122:B122"/>
    <mergeCell ref="AE90:AG90"/>
    <mergeCell ref="AH90:AI90"/>
    <mergeCell ref="AE92:AG92"/>
    <mergeCell ref="AH92:AI92"/>
    <mergeCell ref="AJ92:AK92"/>
    <mergeCell ref="AL92:AN92"/>
    <mergeCell ref="C92:I92"/>
    <mergeCell ref="J92:K92"/>
    <mergeCell ref="Z90:AA90"/>
    <mergeCell ref="AB90:AD90"/>
    <mergeCell ref="L92:O92"/>
    <mergeCell ref="P92:Q92"/>
    <mergeCell ref="R92:S92"/>
    <mergeCell ref="T92:W92"/>
    <mergeCell ref="X92:Y92"/>
    <mergeCell ref="Z92:AA92"/>
    <mergeCell ref="AB92:AD92"/>
    <mergeCell ref="L91:O91"/>
    <mergeCell ref="P91:Q91"/>
    <mergeCell ref="S84:W84"/>
    <mergeCell ref="C87:I89"/>
    <mergeCell ref="J87:K89"/>
    <mergeCell ref="L87:AA87"/>
    <mergeCell ref="T77:Y77"/>
    <mergeCell ref="C80:AQ82"/>
    <mergeCell ref="C43:F43"/>
    <mergeCell ref="A112:AR112"/>
    <mergeCell ref="B114:AQ114"/>
    <mergeCell ref="R91:S91"/>
    <mergeCell ref="T91:W91"/>
    <mergeCell ref="X91:Y91"/>
    <mergeCell ref="Z91:AA91"/>
    <mergeCell ref="AB91:AD91"/>
    <mergeCell ref="D166:AP166"/>
    <mergeCell ref="D167:AP167"/>
    <mergeCell ref="F57:I57"/>
    <mergeCell ref="A59:AR59"/>
    <mergeCell ref="H43:AQ43"/>
    <mergeCell ref="C44:F44"/>
    <mergeCell ref="H44:AQ44"/>
    <mergeCell ref="AJ90:AK90"/>
    <mergeCell ref="AL90:AN90"/>
    <mergeCell ref="AE91:AG91"/>
    <mergeCell ref="AH91:AI91"/>
    <mergeCell ref="AJ91:AK91"/>
    <mergeCell ref="AL91:AN91"/>
    <mergeCell ref="C90:I90"/>
    <mergeCell ref="J90:K90"/>
    <mergeCell ref="L90:O90"/>
    <mergeCell ref="P90:Q90"/>
    <mergeCell ref="R90:S90"/>
    <mergeCell ref="T90:W90"/>
    <mergeCell ref="X90:Y90"/>
    <mergeCell ref="C91:I91"/>
    <mergeCell ref="J91:K91"/>
    <mergeCell ref="D129:AQ129"/>
    <mergeCell ref="D131:AP131"/>
    <mergeCell ref="D127:AR127"/>
    <mergeCell ref="D128:AR128"/>
    <mergeCell ref="AK171:AM172"/>
    <mergeCell ref="AO171:AQ172"/>
    <mergeCell ref="A172:E172"/>
    <mergeCell ref="F172:G172"/>
    <mergeCell ref="H172:I172"/>
    <mergeCell ref="H171:I171"/>
    <mergeCell ref="J171:K171"/>
    <mergeCell ref="L171:M171"/>
    <mergeCell ref="N171:O171"/>
    <mergeCell ref="P171:Q171"/>
    <mergeCell ref="S171:T171"/>
    <mergeCell ref="U171:V171"/>
    <mergeCell ref="X171:AA171"/>
    <mergeCell ref="AB171:AH171"/>
    <mergeCell ref="J172:K172"/>
    <mergeCell ref="L172:M172"/>
    <mergeCell ref="N172:O172"/>
    <mergeCell ref="P172:Q172"/>
    <mergeCell ref="S172:T172"/>
    <mergeCell ref="U172:V172"/>
    <mergeCell ref="X172:AA172"/>
    <mergeCell ref="AB172:AH172"/>
    <mergeCell ref="A174:E174"/>
    <mergeCell ref="F174:G174"/>
    <mergeCell ref="H174:AQ175"/>
    <mergeCell ref="A177:E177"/>
    <mergeCell ref="F177:G177"/>
    <mergeCell ref="S177:T177"/>
    <mergeCell ref="AF177:AG177"/>
    <mergeCell ref="A171:E171"/>
    <mergeCell ref="F171:G171"/>
  </mergeCells>
  <phoneticPr fontId="1"/>
  <dataValidations count="5">
    <dataValidation type="list" allowBlank="1" showInputMessage="1" showErrorMessage="1" sqref="C99:C100 Z36 T36 X96 AB96 Z118:Z120 C150:C152 G136:G138 G141:G148 C118:C120 O118:O119 C135 C160:C163 F174 F177 L177 AF177 S177" xr:uid="{00000000-0002-0000-0300-000000000000}">
      <formula1>"✓"</formula1>
    </dataValidation>
    <dataValidation type="list" allowBlank="1" showInputMessage="1" sqref="AB172:AH172" xr:uid="{C0AD11D1-F6E3-4257-9654-0B917B8FA979}">
      <formula1>"実績なし（初利用）,11年以上実績なし,10年以内に実績あり"</formula1>
    </dataValidation>
    <dataValidation type="list" allowBlank="1" showInputMessage="1" showErrorMessage="1" sqref="U171:V171" xr:uid="{BB7A203A-9266-4095-814C-6979E14BF484}">
      <formula1>"A,6,U,T,3,4"</formula1>
    </dataValidation>
    <dataValidation type="list" allowBlank="1" showInputMessage="1" sqref="AB171:AH171" xr:uid="{8AB97921-0F9F-4762-977D-073B39DC5BFA}">
      <formula1>"中堅・中小企業,大企業,みなし大企業"</formula1>
    </dataValidation>
    <dataValidation type="list" allowBlank="1" showInputMessage="1" showErrorMessage="1" sqref="C124:C130" xr:uid="{F62F9237-F6DC-45D9-B272-DF7567218A28}">
      <formula1>$AT$124:$AT$130</formula1>
    </dataValidation>
  </dataValidations>
  <hyperlinks>
    <hyperlink ref="AF25" r:id="rId1" xr:uid="{00000000-0004-0000-0300-000000000000}"/>
  </hyperlinks>
  <printOptions horizontalCentered="1"/>
  <pageMargins left="0.39370078740157483" right="0.39370078740157483" top="0.39370078740157483" bottom="0.19685039370078741" header="0.11811023622047245" footer="0.11811023622047245"/>
  <pageSetup paperSize="9" scale="93" fitToHeight="2" orientation="portrait" r:id="rId2"/>
  <headerFooter>
    <oddHeader>&amp;L&amp;"ＭＳ Ｐ明朝,標準"&amp;10技術協力活用型・新興国市場開拓事業（研修・専門家派遣事業）　</oddHeader>
    <oddFooter>&amp;C&amp;P</oddFooter>
  </headerFooter>
  <rowBreaks count="1" manualBreakCount="1">
    <brk id="72" max="16383" man="1"/>
  </rowBreaks>
  <colBreaks count="1" manualBreakCount="1">
    <brk id="56" max="105" man="1"/>
  </colBreak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K162"/>
  <sheetViews>
    <sheetView showZeros="0" view="pageBreakPreview" topLeftCell="A65" zoomScale="85" zoomScaleNormal="100" zoomScaleSheetLayoutView="85" workbookViewId="0">
      <selection activeCell="AU89" sqref="AU89"/>
    </sheetView>
  </sheetViews>
  <sheetFormatPr defaultColWidth="9" defaultRowHeight="13" x14ac:dyDescent="0.2"/>
  <cols>
    <col min="1" max="44" width="2.08984375" style="1" customWidth="1"/>
    <col min="45" max="16384" width="9" style="1"/>
  </cols>
  <sheetData>
    <row r="1" spans="1:44" ht="8.15" customHeight="1" x14ac:dyDescent="0.2">
      <c r="A1" s="36"/>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79"/>
    </row>
    <row r="2" spans="1:44" ht="9" customHeight="1" x14ac:dyDescent="0.2">
      <c r="A2" s="527" t="s">
        <v>233</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9"/>
    </row>
    <row r="3" spans="1:44" ht="9" customHeight="1" x14ac:dyDescent="0.2">
      <c r="A3" s="527"/>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9"/>
    </row>
    <row r="4" spans="1:44" ht="8.15" customHeight="1" x14ac:dyDescent="0.2">
      <c r="A4" s="24"/>
      <c r="AR4" s="25"/>
    </row>
    <row r="5" spans="1:44" x14ac:dyDescent="0.2">
      <c r="A5" s="767" t="s">
        <v>189</v>
      </c>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9"/>
    </row>
    <row r="6" spans="1:44" ht="13.5" customHeight="1" x14ac:dyDescent="0.2">
      <c r="A6" s="301" t="s">
        <v>130</v>
      </c>
      <c r="B6" s="71"/>
      <c r="AR6" s="25"/>
    </row>
    <row r="7" spans="1:44" x14ac:dyDescent="0.2">
      <c r="A7" s="285" t="s">
        <v>129</v>
      </c>
      <c r="B7" s="11"/>
      <c r="AR7" s="25"/>
    </row>
    <row r="8" spans="1:44" x14ac:dyDescent="0.2">
      <c r="A8" s="285" t="s">
        <v>201</v>
      </c>
      <c r="B8" s="11"/>
      <c r="C8" s="11"/>
      <c r="AR8" s="25"/>
    </row>
    <row r="9" spans="1:44" x14ac:dyDescent="0.2">
      <c r="A9" s="285"/>
      <c r="B9" s="803" t="s">
        <v>218</v>
      </c>
      <c r="C9" s="804"/>
      <c r="D9" s="804"/>
      <c r="E9" s="804"/>
      <c r="F9" s="804"/>
      <c r="G9" s="804"/>
      <c r="H9" s="804"/>
      <c r="I9" s="804"/>
      <c r="J9" s="804"/>
      <c r="K9" s="804"/>
      <c r="L9" s="805"/>
      <c r="M9" s="809" t="s">
        <v>217</v>
      </c>
      <c r="N9" s="810"/>
      <c r="O9" s="810"/>
      <c r="P9" s="810"/>
      <c r="Q9" s="810"/>
      <c r="R9" s="810"/>
      <c r="S9" s="810"/>
      <c r="T9" s="810"/>
      <c r="U9" s="810"/>
      <c r="V9" s="811"/>
      <c r="W9" s="815" t="s">
        <v>215</v>
      </c>
      <c r="X9" s="810"/>
      <c r="Y9" s="810"/>
      <c r="Z9" s="810"/>
      <c r="AA9" s="810"/>
      <c r="AB9" s="810"/>
      <c r="AC9" s="811"/>
      <c r="AD9" s="815" t="s">
        <v>209</v>
      </c>
      <c r="AE9" s="810"/>
      <c r="AF9" s="810"/>
      <c r="AG9" s="810"/>
      <c r="AH9" s="810"/>
      <c r="AI9" s="810"/>
      <c r="AJ9" s="811"/>
      <c r="AK9" s="815" t="s">
        <v>210</v>
      </c>
      <c r="AL9" s="810"/>
      <c r="AM9" s="810"/>
      <c r="AN9" s="810"/>
      <c r="AO9" s="810"/>
      <c r="AP9" s="810"/>
      <c r="AQ9" s="811"/>
      <c r="AR9" s="25"/>
    </row>
    <row r="10" spans="1:44" x14ac:dyDescent="0.2">
      <c r="A10" s="285"/>
      <c r="B10" s="806"/>
      <c r="C10" s="807"/>
      <c r="D10" s="807"/>
      <c r="E10" s="807"/>
      <c r="F10" s="807"/>
      <c r="G10" s="807"/>
      <c r="H10" s="807"/>
      <c r="I10" s="807"/>
      <c r="J10" s="807"/>
      <c r="K10" s="807"/>
      <c r="L10" s="808"/>
      <c r="M10" s="812"/>
      <c r="N10" s="813"/>
      <c r="O10" s="813"/>
      <c r="P10" s="813"/>
      <c r="Q10" s="813"/>
      <c r="R10" s="813"/>
      <c r="S10" s="813"/>
      <c r="T10" s="813"/>
      <c r="U10" s="813"/>
      <c r="V10" s="814"/>
      <c r="W10" s="812"/>
      <c r="X10" s="813"/>
      <c r="Y10" s="813"/>
      <c r="Z10" s="813"/>
      <c r="AA10" s="813"/>
      <c r="AB10" s="813"/>
      <c r="AC10" s="814"/>
      <c r="AD10" s="812"/>
      <c r="AE10" s="813"/>
      <c r="AF10" s="813"/>
      <c r="AG10" s="813"/>
      <c r="AH10" s="813"/>
      <c r="AI10" s="813"/>
      <c r="AJ10" s="814"/>
      <c r="AK10" s="812"/>
      <c r="AL10" s="813"/>
      <c r="AM10" s="813"/>
      <c r="AN10" s="813"/>
      <c r="AO10" s="813"/>
      <c r="AP10" s="813"/>
      <c r="AQ10" s="814"/>
      <c r="AR10" s="25"/>
    </row>
    <row r="11" spans="1:44" x14ac:dyDescent="0.2">
      <c r="A11" s="285"/>
      <c r="B11" s="800" t="s">
        <v>219</v>
      </c>
      <c r="C11" s="801"/>
      <c r="D11" s="801"/>
      <c r="E11" s="801"/>
      <c r="F11" s="801"/>
      <c r="G11" s="801"/>
      <c r="H11" s="801"/>
      <c r="I11" s="801"/>
      <c r="J11" s="801"/>
      <c r="K11" s="801"/>
      <c r="L11" s="802"/>
      <c r="M11" s="762" t="s">
        <v>707</v>
      </c>
      <c r="N11" s="763"/>
      <c r="O11" s="763"/>
      <c r="P11" s="763"/>
      <c r="Q11" s="763"/>
      <c r="R11" s="763"/>
      <c r="S11" s="763"/>
      <c r="T11" s="763"/>
      <c r="U11" s="763"/>
      <c r="V11" s="764"/>
      <c r="W11" s="762" t="s">
        <v>216</v>
      </c>
      <c r="X11" s="763"/>
      <c r="Y11" s="763"/>
      <c r="Z11" s="763"/>
      <c r="AA11" s="763"/>
      <c r="AB11" s="763"/>
      <c r="AC11" s="764"/>
      <c r="AD11" s="762" t="s">
        <v>55</v>
      </c>
      <c r="AE11" s="763"/>
      <c r="AF11" s="763"/>
      <c r="AG11" s="763"/>
      <c r="AH11" s="763"/>
      <c r="AI11" s="763"/>
      <c r="AJ11" s="764"/>
      <c r="AK11" s="762" t="s">
        <v>55</v>
      </c>
      <c r="AL11" s="763"/>
      <c r="AM11" s="763"/>
      <c r="AN11" s="763"/>
      <c r="AO11" s="763"/>
      <c r="AP11" s="763"/>
      <c r="AQ11" s="764"/>
      <c r="AR11" s="25"/>
    </row>
    <row r="12" spans="1:44" ht="13.5" customHeight="1" x14ac:dyDescent="0.2">
      <c r="A12" s="24"/>
      <c r="B12" s="772" t="s">
        <v>220</v>
      </c>
      <c r="C12" s="773"/>
      <c r="D12" s="773"/>
      <c r="E12" s="773"/>
      <c r="F12" s="773"/>
      <c r="G12" s="773"/>
      <c r="H12" s="773"/>
      <c r="I12" s="773"/>
      <c r="J12" s="773"/>
      <c r="K12" s="773"/>
      <c r="L12" s="774"/>
      <c r="M12" s="762" t="s">
        <v>53</v>
      </c>
      <c r="N12" s="763"/>
      <c r="O12" s="763"/>
      <c r="P12" s="763"/>
      <c r="Q12" s="763"/>
      <c r="R12" s="763"/>
      <c r="S12" s="763"/>
      <c r="T12" s="763"/>
      <c r="U12" s="763"/>
      <c r="V12" s="764"/>
      <c r="W12" s="762" t="s">
        <v>54</v>
      </c>
      <c r="X12" s="763"/>
      <c r="Y12" s="763"/>
      <c r="Z12" s="763"/>
      <c r="AA12" s="763"/>
      <c r="AB12" s="763"/>
      <c r="AC12" s="764"/>
      <c r="AD12" s="762" t="s">
        <v>54</v>
      </c>
      <c r="AE12" s="763"/>
      <c r="AF12" s="763"/>
      <c r="AG12" s="763"/>
      <c r="AH12" s="763"/>
      <c r="AI12" s="763"/>
      <c r="AJ12" s="764"/>
      <c r="AK12" s="762" t="s">
        <v>56</v>
      </c>
      <c r="AL12" s="763"/>
      <c r="AM12" s="763"/>
      <c r="AN12" s="763"/>
      <c r="AO12" s="763"/>
      <c r="AP12" s="763"/>
      <c r="AQ12" s="764"/>
      <c r="AR12" s="25"/>
    </row>
    <row r="13" spans="1:44" s="27" customFormat="1" ht="13.5" customHeight="1" x14ac:dyDescent="0.2">
      <c r="A13" s="266" t="s">
        <v>890</v>
      </c>
      <c r="B13" s="176" t="s">
        <v>1022</v>
      </c>
      <c r="C13" s="176"/>
      <c r="D13" s="176"/>
      <c r="E13" s="176"/>
      <c r="F13" s="176"/>
      <c r="G13" s="257"/>
      <c r="H13" s="257"/>
      <c r="I13" s="257"/>
      <c r="J13" s="257"/>
      <c r="K13" s="257"/>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228"/>
    </row>
    <row r="14" spans="1:44" s="27" customFormat="1" ht="13.5" customHeight="1" x14ac:dyDescent="0.2">
      <c r="A14" s="266"/>
      <c r="B14" s="176" t="s">
        <v>981</v>
      </c>
      <c r="C14" s="176"/>
      <c r="D14" s="176"/>
      <c r="E14" s="176"/>
      <c r="F14" s="176"/>
      <c r="G14" s="257"/>
      <c r="H14" s="257"/>
      <c r="I14" s="257"/>
      <c r="J14" s="257"/>
      <c r="K14" s="257"/>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228"/>
    </row>
    <row r="15" spans="1:44" s="6" customFormat="1" ht="13.5" customHeight="1" x14ac:dyDescent="0.2">
      <c r="A15" s="361" t="s">
        <v>1037</v>
      </c>
      <c r="B15" s="176"/>
      <c r="C15" s="176"/>
      <c r="D15" s="176"/>
      <c r="E15" s="176"/>
      <c r="F15" s="176"/>
      <c r="G15" s="362"/>
      <c r="H15" s="362"/>
      <c r="I15" s="357"/>
      <c r="J15" s="357"/>
      <c r="K15" s="357"/>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3"/>
    </row>
    <row r="16" spans="1:44" s="6" customFormat="1" ht="13.5" customHeight="1" x14ac:dyDescent="0.2">
      <c r="A16" s="266"/>
      <c r="B16" s="176" t="s">
        <v>1326</v>
      </c>
      <c r="C16" s="176"/>
      <c r="D16" s="176"/>
      <c r="E16" s="176"/>
      <c r="F16" s="176"/>
      <c r="G16" s="362"/>
      <c r="H16" s="362"/>
      <c r="I16" s="357"/>
      <c r="J16" s="357"/>
      <c r="K16" s="357"/>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3"/>
    </row>
    <row r="17" spans="1:89" s="85" customFormat="1" ht="13.5" customHeight="1" x14ac:dyDescent="0.2">
      <c r="A17" s="266"/>
      <c r="D17" s="176" t="s">
        <v>889</v>
      </c>
      <c r="E17" s="176"/>
      <c r="F17" s="176"/>
      <c r="G17" s="176"/>
      <c r="H17" s="176"/>
      <c r="I17" s="176"/>
      <c r="J17" s="176"/>
      <c r="K17" s="176"/>
      <c r="L17" s="176"/>
      <c r="M17" s="176"/>
      <c r="N17" s="176"/>
      <c r="O17" s="176"/>
      <c r="P17" s="176"/>
      <c r="Q17" s="176"/>
      <c r="R17" s="176"/>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276"/>
    </row>
    <row r="18" spans="1:89" ht="10" customHeight="1" x14ac:dyDescent="0.2">
      <c r="A18" s="24"/>
      <c r="AR18" s="25"/>
    </row>
    <row r="19" spans="1:89" s="10" customFormat="1" x14ac:dyDescent="0.2">
      <c r="A19" s="311" t="s">
        <v>231</v>
      </c>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3"/>
    </row>
    <row r="20" spans="1:89" s="10" customFormat="1" ht="13.5" customHeight="1" x14ac:dyDescent="0.2">
      <c r="A20" s="285" t="s">
        <v>202</v>
      </c>
      <c r="B20" s="11"/>
      <c r="C20" s="11"/>
      <c r="D20" s="11"/>
      <c r="AR20" s="302"/>
    </row>
    <row r="21" spans="1:89" s="10" customFormat="1" ht="13.5" customHeight="1" x14ac:dyDescent="0.2">
      <c r="A21" s="285" t="s">
        <v>203</v>
      </c>
      <c r="B21" s="11"/>
      <c r="C21" s="11"/>
      <c r="D21" s="11"/>
      <c r="AR21" s="302"/>
    </row>
    <row r="22" spans="1:89" s="10" customFormat="1" ht="13.5" customHeight="1" x14ac:dyDescent="0.2">
      <c r="A22" s="285" t="s">
        <v>204</v>
      </c>
      <c r="B22" s="11"/>
      <c r="C22" s="11"/>
      <c r="D22" s="11"/>
      <c r="AR22" s="302"/>
    </row>
    <row r="23" spans="1:89" s="10" customFormat="1" ht="13.5" customHeight="1" x14ac:dyDescent="0.2">
      <c r="A23" s="285" t="s">
        <v>205</v>
      </c>
      <c r="B23" s="11"/>
      <c r="C23" s="11"/>
      <c r="D23" s="11"/>
      <c r="AR23" s="302"/>
    </row>
    <row r="24" spans="1:89" s="10" customFormat="1" ht="10" customHeight="1" x14ac:dyDescent="0.2">
      <c r="A24" s="285"/>
      <c r="B24" s="11"/>
      <c r="C24" s="11"/>
      <c r="D24" s="11"/>
      <c r="AR24" s="302"/>
    </row>
    <row r="25" spans="1:89" x14ac:dyDescent="0.2">
      <c r="A25" s="311" t="s">
        <v>230</v>
      </c>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3"/>
    </row>
    <row r="26" spans="1:89" ht="13.5" customHeight="1" x14ac:dyDescent="0.2">
      <c r="A26" s="24"/>
      <c r="B26" s="785" t="s">
        <v>852</v>
      </c>
      <c r="C26" s="786"/>
      <c r="D26" s="786"/>
      <c r="E26" s="786"/>
      <c r="F26" s="786"/>
      <c r="G26" s="786"/>
      <c r="H26" s="786"/>
      <c r="I26" s="786"/>
      <c r="J26" s="786"/>
      <c r="K26" s="786"/>
      <c r="L26" s="786"/>
      <c r="M26" s="786"/>
      <c r="N26" s="786"/>
      <c r="O26" s="786"/>
      <c r="P26" s="786"/>
      <c r="Q26" s="786"/>
      <c r="R26" s="786"/>
      <c r="S26" s="786"/>
      <c r="T26" s="786"/>
      <c r="U26" s="786"/>
      <c r="V26" s="786"/>
      <c r="W26" s="786"/>
      <c r="X26" s="786"/>
      <c r="Y26" s="786"/>
      <c r="Z26" s="786"/>
      <c r="AA26" s="786"/>
      <c r="AB26" s="786"/>
      <c r="AC26" s="786"/>
      <c r="AD26" s="786"/>
      <c r="AE26" s="786"/>
      <c r="AF26" s="786"/>
      <c r="AG26" s="786"/>
      <c r="AH26" s="786"/>
      <c r="AI26" s="786"/>
      <c r="AJ26" s="786"/>
      <c r="AK26" s="786"/>
      <c r="AL26" s="786"/>
      <c r="AM26" s="786"/>
      <c r="AN26" s="786"/>
      <c r="AO26" s="786"/>
      <c r="AP26" s="786"/>
      <c r="AQ26" s="786"/>
      <c r="AR26" s="25"/>
    </row>
    <row r="27" spans="1:89" ht="13.5" customHeight="1" x14ac:dyDescent="0.2">
      <c r="A27" s="24"/>
      <c r="B27" s="786"/>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786"/>
      <c r="AL27" s="786"/>
      <c r="AM27" s="786"/>
      <c r="AN27" s="786"/>
      <c r="AO27" s="786"/>
      <c r="AP27" s="786"/>
      <c r="AQ27" s="786"/>
      <c r="AR27" s="25"/>
    </row>
    <row r="28" spans="1:89" ht="13.5" customHeight="1" x14ac:dyDescent="0.2">
      <c r="A28" s="24"/>
      <c r="B28" s="786"/>
      <c r="C28" s="786"/>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786"/>
      <c r="AL28" s="786"/>
      <c r="AM28" s="786"/>
      <c r="AN28" s="786"/>
      <c r="AO28" s="786"/>
      <c r="AP28" s="786"/>
      <c r="AQ28" s="786"/>
      <c r="AR28" s="25"/>
    </row>
    <row r="29" spans="1:89" ht="13.5" customHeight="1" x14ac:dyDescent="0.2">
      <c r="A29" s="24"/>
      <c r="B29" s="786"/>
      <c r="C29" s="786"/>
      <c r="D29" s="786"/>
      <c r="E29" s="786"/>
      <c r="F29" s="786"/>
      <c r="G29" s="786"/>
      <c r="H29" s="786"/>
      <c r="I29" s="786"/>
      <c r="J29" s="786"/>
      <c r="K29" s="786"/>
      <c r="L29" s="786"/>
      <c r="M29" s="786"/>
      <c r="N29" s="786"/>
      <c r="O29" s="786"/>
      <c r="P29" s="786"/>
      <c r="Q29" s="786"/>
      <c r="R29" s="786"/>
      <c r="S29" s="786"/>
      <c r="T29" s="786"/>
      <c r="U29" s="786"/>
      <c r="V29" s="786"/>
      <c r="W29" s="786"/>
      <c r="X29" s="786"/>
      <c r="Y29" s="786"/>
      <c r="Z29" s="786"/>
      <c r="AA29" s="786"/>
      <c r="AB29" s="786"/>
      <c r="AC29" s="786"/>
      <c r="AD29" s="786"/>
      <c r="AE29" s="786"/>
      <c r="AF29" s="786"/>
      <c r="AG29" s="786"/>
      <c r="AH29" s="786"/>
      <c r="AI29" s="786"/>
      <c r="AJ29" s="786"/>
      <c r="AK29" s="786"/>
      <c r="AL29" s="786"/>
      <c r="AM29" s="786"/>
      <c r="AN29" s="786"/>
      <c r="AO29" s="786"/>
      <c r="AP29" s="786"/>
      <c r="AQ29" s="786"/>
      <c r="AR29" s="25"/>
    </row>
    <row r="30" spans="1:89" ht="13.5" customHeight="1" x14ac:dyDescent="0.2">
      <c r="A30" s="24"/>
      <c r="B30" s="786"/>
      <c r="C30" s="786"/>
      <c r="D30" s="786"/>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6"/>
      <c r="AK30" s="786"/>
      <c r="AL30" s="786"/>
      <c r="AM30" s="786"/>
      <c r="AN30" s="786"/>
      <c r="AO30" s="786"/>
      <c r="AP30" s="786"/>
      <c r="AQ30" s="786"/>
      <c r="AR30" s="25"/>
    </row>
    <row r="31" spans="1:89" x14ac:dyDescent="0.2">
      <c r="A31" s="24"/>
      <c r="B31" s="786"/>
      <c r="C31" s="786"/>
      <c r="D31" s="786"/>
      <c r="E31" s="786"/>
      <c r="F31" s="786"/>
      <c r="G31" s="786"/>
      <c r="H31" s="786"/>
      <c r="I31" s="786"/>
      <c r="J31" s="786"/>
      <c r="K31" s="786"/>
      <c r="L31" s="786"/>
      <c r="M31" s="786"/>
      <c r="N31" s="786"/>
      <c r="O31" s="786"/>
      <c r="P31" s="786"/>
      <c r="Q31" s="786"/>
      <c r="R31" s="786"/>
      <c r="S31" s="786"/>
      <c r="T31" s="786"/>
      <c r="U31" s="786"/>
      <c r="V31" s="786"/>
      <c r="W31" s="786"/>
      <c r="X31" s="786"/>
      <c r="Y31" s="786"/>
      <c r="Z31" s="786"/>
      <c r="AA31" s="786"/>
      <c r="AB31" s="786"/>
      <c r="AC31" s="786"/>
      <c r="AD31" s="786"/>
      <c r="AE31" s="786"/>
      <c r="AF31" s="786"/>
      <c r="AG31" s="786"/>
      <c r="AH31" s="786"/>
      <c r="AI31" s="786"/>
      <c r="AJ31" s="786"/>
      <c r="AK31" s="786"/>
      <c r="AL31" s="786"/>
      <c r="AM31" s="786"/>
      <c r="AN31" s="786"/>
      <c r="AO31" s="786"/>
      <c r="AP31" s="786"/>
      <c r="AQ31" s="786"/>
      <c r="AR31" s="25"/>
    </row>
    <row r="32" spans="1:89" x14ac:dyDescent="0.2">
      <c r="A32" s="285"/>
      <c r="B32" s="359" t="s">
        <v>232</v>
      </c>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11"/>
      <c r="AL32" s="11"/>
      <c r="AM32" s="11"/>
      <c r="AN32" s="11"/>
      <c r="AO32" s="11"/>
      <c r="AP32" s="11"/>
      <c r="AQ32" s="11"/>
      <c r="AR32" s="31"/>
      <c r="AT32" s="771"/>
      <c r="AU32" s="771"/>
      <c r="AV32" s="771"/>
      <c r="AW32" s="771"/>
      <c r="AX32" s="771"/>
      <c r="AY32" s="771"/>
      <c r="AZ32" s="771"/>
      <c r="BA32" s="771"/>
      <c r="BB32" s="771"/>
      <c r="BC32" s="771"/>
      <c r="BD32" s="771"/>
      <c r="BE32" s="771"/>
      <c r="BF32" s="771"/>
      <c r="BG32" s="771"/>
      <c r="BH32" s="771"/>
      <c r="BI32" s="771"/>
      <c r="BJ32" s="771"/>
      <c r="BK32" s="771"/>
      <c r="BL32" s="771"/>
      <c r="BM32" s="771"/>
      <c r="BN32" s="771"/>
      <c r="BO32" s="771"/>
      <c r="BP32" s="771"/>
      <c r="BQ32" s="771"/>
      <c r="BR32" s="771"/>
      <c r="BS32" s="771"/>
      <c r="BT32" s="771"/>
      <c r="BU32" s="771"/>
      <c r="BV32" s="771"/>
      <c r="BW32" s="771"/>
      <c r="BX32" s="771"/>
      <c r="BY32" s="771"/>
      <c r="BZ32" s="771"/>
      <c r="CA32" s="771"/>
      <c r="CB32" s="771"/>
      <c r="CC32" s="771"/>
      <c r="CD32" s="771"/>
      <c r="CE32" s="771"/>
      <c r="CF32" s="771"/>
      <c r="CG32" s="771"/>
      <c r="CH32" s="771"/>
      <c r="CI32" s="771"/>
      <c r="CJ32" s="771"/>
      <c r="CK32" s="771"/>
    </row>
    <row r="33" spans="1:89" x14ac:dyDescent="0.2">
      <c r="A33" s="285"/>
      <c r="B33" s="771" t="s">
        <v>1250</v>
      </c>
      <c r="C33" s="787"/>
      <c r="D33" s="787"/>
      <c r="E33" s="787"/>
      <c r="F33" s="787"/>
      <c r="G33" s="787"/>
      <c r="H33" s="787"/>
      <c r="I33" s="787"/>
      <c r="J33" s="787"/>
      <c r="K33" s="787"/>
      <c r="L33" s="787"/>
      <c r="M33" s="787"/>
      <c r="N33" s="787"/>
      <c r="O33" s="787"/>
      <c r="P33" s="787"/>
      <c r="Q33" s="787"/>
      <c r="R33" s="787"/>
      <c r="S33" s="787"/>
      <c r="T33" s="787"/>
      <c r="U33" s="787"/>
      <c r="V33" s="787"/>
      <c r="W33" s="787"/>
      <c r="X33" s="787"/>
      <c r="Y33" s="787"/>
      <c r="Z33" s="787"/>
      <c r="AA33" s="787"/>
      <c r="AB33" s="787"/>
      <c r="AC33" s="787"/>
      <c r="AD33" s="787"/>
      <c r="AE33" s="787"/>
      <c r="AF33" s="787"/>
      <c r="AG33" s="787"/>
      <c r="AH33" s="787"/>
      <c r="AI33" s="787"/>
      <c r="AJ33" s="787"/>
      <c r="AK33" s="787"/>
      <c r="AL33" s="787"/>
      <c r="AM33" s="787"/>
      <c r="AN33" s="787"/>
      <c r="AO33" s="787"/>
      <c r="AP33" s="787"/>
      <c r="AQ33" s="787"/>
      <c r="AR33" s="31"/>
      <c r="AS33" s="83"/>
      <c r="AT33" s="771"/>
      <c r="AU33" s="771"/>
      <c r="AV33" s="771"/>
      <c r="AW33" s="771"/>
      <c r="AX33" s="771"/>
      <c r="AY33" s="771"/>
      <c r="AZ33" s="771"/>
      <c r="BA33" s="771"/>
      <c r="BB33" s="771"/>
      <c r="BC33" s="771"/>
      <c r="BD33" s="771"/>
      <c r="BE33" s="771"/>
      <c r="BF33" s="771"/>
      <c r="BG33" s="771"/>
      <c r="BH33" s="771"/>
      <c r="BI33" s="771"/>
      <c r="BJ33" s="771"/>
      <c r="BK33" s="771"/>
      <c r="BL33" s="771"/>
      <c r="BM33" s="771"/>
      <c r="BN33" s="771"/>
      <c r="BO33" s="771"/>
      <c r="BP33" s="771"/>
      <c r="BQ33" s="771"/>
      <c r="BR33" s="771"/>
      <c r="BS33" s="771"/>
      <c r="BT33" s="771"/>
      <c r="BU33" s="771"/>
      <c r="BV33" s="771"/>
      <c r="BW33" s="771"/>
      <c r="BX33" s="771"/>
      <c r="BY33" s="771"/>
      <c r="BZ33" s="771"/>
      <c r="CA33" s="771"/>
      <c r="CB33" s="771"/>
      <c r="CC33" s="771"/>
      <c r="CD33" s="771"/>
      <c r="CE33" s="771"/>
      <c r="CF33" s="771"/>
      <c r="CG33" s="771"/>
      <c r="CH33" s="771"/>
      <c r="CI33" s="771"/>
      <c r="CJ33" s="771"/>
      <c r="CK33" s="771"/>
    </row>
    <row r="34" spans="1:89" x14ac:dyDescent="0.2">
      <c r="A34" s="285"/>
      <c r="B34" s="771"/>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c r="AR34" s="31"/>
      <c r="AS34" s="83"/>
      <c r="AT34" s="771"/>
      <c r="AU34" s="771"/>
      <c r="AV34" s="771"/>
      <c r="AW34" s="771"/>
      <c r="AX34" s="771"/>
      <c r="AY34" s="771"/>
      <c r="AZ34" s="771"/>
      <c r="BA34" s="771"/>
      <c r="BB34" s="771"/>
      <c r="BC34" s="771"/>
      <c r="BD34" s="771"/>
      <c r="BE34" s="771"/>
      <c r="BF34" s="771"/>
      <c r="BG34" s="771"/>
      <c r="BH34" s="771"/>
      <c r="BI34" s="771"/>
      <c r="BJ34" s="771"/>
      <c r="BK34" s="771"/>
      <c r="BL34" s="771"/>
      <c r="BM34" s="771"/>
      <c r="BN34" s="771"/>
      <c r="BO34" s="771"/>
      <c r="BP34" s="771"/>
      <c r="BQ34" s="771"/>
      <c r="BR34" s="771"/>
      <c r="BS34" s="771"/>
      <c r="BT34" s="771"/>
      <c r="BU34" s="771"/>
      <c r="BV34" s="771"/>
      <c r="BW34" s="771"/>
      <c r="BX34" s="771"/>
      <c r="BY34" s="771"/>
      <c r="BZ34" s="771"/>
      <c r="CA34" s="771"/>
      <c r="CB34" s="771"/>
      <c r="CC34" s="771"/>
      <c r="CD34" s="771"/>
      <c r="CE34" s="771"/>
      <c r="CF34" s="771"/>
      <c r="CG34" s="771"/>
      <c r="CH34" s="771"/>
      <c r="CI34" s="771"/>
      <c r="CJ34" s="771"/>
      <c r="CK34" s="771"/>
    </row>
    <row r="35" spans="1:89" x14ac:dyDescent="0.2">
      <c r="A35" s="285"/>
      <c r="B35" s="787"/>
      <c r="C35" s="787"/>
      <c r="D35" s="787"/>
      <c r="E35" s="787"/>
      <c r="F35" s="787"/>
      <c r="G35" s="787"/>
      <c r="H35" s="787"/>
      <c r="I35" s="787"/>
      <c r="J35" s="787"/>
      <c r="K35" s="787"/>
      <c r="L35" s="787"/>
      <c r="M35" s="787"/>
      <c r="N35" s="787"/>
      <c r="O35" s="787"/>
      <c r="P35" s="787"/>
      <c r="Q35" s="787"/>
      <c r="R35" s="787"/>
      <c r="S35" s="787"/>
      <c r="T35" s="787"/>
      <c r="U35" s="787"/>
      <c r="V35" s="787"/>
      <c r="W35" s="787"/>
      <c r="X35" s="787"/>
      <c r="Y35" s="787"/>
      <c r="Z35" s="787"/>
      <c r="AA35" s="787"/>
      <c r="AB35" s="787"/>
      <c r="AC35" s="787"/>
      <c r="AD35" s="787"/>
      <c r="AE35" s="787"/>
      <c r="AF35" s="787"/>
      <c r="AG35" s="787"/>
      <c r="AH35" s="787"/>
      <c r="AI35" s="787"/>
      <c r="AJ35" s="787"/>
      <c r="AK35" s="787"/>
      <c r="AL35" s="787"/>
      <c r="AM35" s="787"/>
      <c r="AN35" s="787"/>
      <c r="AO35" s="787"/>
      <c r="AP35" s="787"/>
      <c r="AQ35" s="787"/>
      <c r="AR35" s="31"/>
      <c r="AT35" s="771"/>
      <c r="AU35" s="771"/>
      <c r="AV35" s="771"/>
      <c r="AW35" s="771"/>
      <c r="AX35" s="771"/>
      <c r="AY35" s="771"/>
      <c r="AZ35" s="771"/>
      <c r="BA35" s="771"/>
      <c r="BB35" s="771"/>
      <c r="BC35" s="771"/>
      <c r="BD35" s="771"/>
      <c r="BE35" s="771"/>
      <c r="BF35" s="771"/>
      <c r="BG35" s="771"/>
      <c r="BH35" s="771"/>
      <c r="BI35" s="771"/>
      <c r="BJ35" s="771"/>
      <c r="BK35" s="771"/>
      <c r="BL35" s="771"/>
      <c r="BM35" s="771"/>
      <c r="BN35" s="771"/>
      <c r="BO35" s="771"/>
      <c r="BP35" s="771"/>
      <c r="BQ35" s="771"/>
      <c r="BR35" s="771"/>
      <c r="BS35" s="771"/>
      <c r="BT35" s="771"/>
      <c r="BU35" s="771"/>
      <c r="BV35" s="771"/>
      <c r="BW35" s="771"/>
      <c r="BX35" s="771"/>
      <c r="BY35" s="771"/>
      <c r="BZ35" s="771"/>
      <c r="CA35" s="771"/>
      <c r="CB35" s="771"/>
      <c r="CC35" s="771"/>
      <c r="CD35" s="771"/>
      <c r="CE35" s="771"/>
      <c r="CF35" s="771"/>
      <c r="CG35" s="771"/>
      <c r="CH35" s="771"/>
      <c r="CI35" s="771"/>
      <c r="CJ35" s="771"/>
      <c r="CK35" s="771"/>
    </row>
    <row r="36" spans="1:89" ht="20.5" customHeight="1" x14ac:dyDescent="0.2">
      <c r="A36" s="285"/>
      <c r="B36" s="787"/>
      <c r="C36" s="787"/>
      <c r="D36" s="787"/>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7"/>
      <c r="AC36" s="787"/>
      <c r="AD36" s="787"/>
      <c r="AE36" s="787"/>
      <c r="AF36" s="787"/>
      <c r="AG36" s="787"/>
      <c r="AH36" s="787"/>
      <c r="AI36" s="787"/>
      <c r="AJ36" s="787"/>
      <c r="AK36" s="787"/>
      <c r="AL36" s="787"/>
      <c r="AM36" s="787"/>
      <c r="AN36" s="787"/>
      <c r="AO36" s="787"/>
      <c r="AP36" s="787"/>
      <c r="AQ36" s="787"/>
      <c r="AR36" s="31"/>
    </row>
    <row r="37" spans="1:89" x14ac:dyDescent="0.2">
      <c r="A37" s="788"/>
      <c r="B37" s="771"/>
      <c r="C37" s="771"/>
      <c r="D37" s="771"/>
      <c r="E37" s="771"/>
      <c r="F37" s="771"/>
      <c r="G37" s="771"/>
      <c r="H37" s="771"/>
      <c r="I37" s="771"/>
      <c r="J37" s="771"/>
      <c r="K37" s="771"/>
      <c r="L37" s="771"/>
      <c r="M37" s="771"/>
      <c r="N37" s="771"/>
      <c r="O37" s="771"/>
      <c r="P37" s="771"/>
      <c r="Q37" s="771"/>
      <c r="R37" s="771"/>
      <c r="S37" s="771"/>
      <c r="T37" s="771"/>
      <c r="U37" s="771"/>
      <c r="V37" s="771"/>
      <c r="W37" s="771"/>
      <c r="X37" s="771"/>
      <c r="Y37" s="771"/>
      <c r="Z37" s="771"/>
      <c r="AA37" s="771"/>
      <c r="AB37" s="771"/>
      <c r="AC37" s="771"/>
      <c r="AD37" s="771"/>
      <c r="AE37" s="771"/>
      <c r="AF37" s="771"/>
      <c r="AG37" s="771"/>
      <c r="AH37" s="771"/>
      <c r="AI37" s="771"/>
      <c r="AJ37" s="771"/>
      <c r="AK37" s="771"/>
      <c r="AL37" s="771"/>
      <c r="AM37" s="771"/>
      <c r="AN37" s="771"/>
      <c r="AO37" s="771"/>
      <c r="AP37" s="771"/>
      <c r="AQ37" s="771"/>
      <c r="AR37" s="31"/>
    </row>
    <row r="38" spans="1:89" x14ac:dyDescent="0.2">
      <c r="A38" s="285"/>
      <c r="B38" s="360" t="s">
        <v>206</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31"/>
    </row>
    <row r="39" spans="1:89" ht="13.5" customHeight="1" x14ac:dyDescent="0.2">
      <c r="A39" s="285"/>
      <c r="B39" s="789" t="s">
        <v>1327</v>
      </c>
      <c r="C39" s="790"/>
      <c r="D39" s="790"/>
      <c r="E39" s="790"/>
      <c r="F39" s="790"/>
      <c r="G39" s="790"/>
      <c r="H39" s="790"/>
      <c r="I39" s="790"/>
      <c r="J39" s="790"/>
      <c r="K39" s="790"/>
      <c r="L39" s="790"/>
      <c r="M39" s="790"/>
      <c r="N39" s="790"/>
      <c r="O39" s="790"/>
      <c r="P39" s="790"/>
      <c r="Q39" s="790"/>
      <c r="R39" s="790"/>
      <c r="S39" s="790"/>
      <c r="T39" s="790"/>
      <c r="U39" s="790"/>
      <c r="V39" s="790"/>
      <c r="W39" s="790"/>
      <c r="X39" s="790"/>
      <c r="Y39" s="790"/>
      <c r="Z39" s="790"/>
      <c r="AA39" s="790"/>
      <c r="AB39" s="790"/>
      <c r="AC39" s="790"/>
      <c r="AD39" s="790"/>
      <c r="AE39" s="790"/>
      <c r="AF39" s="790"/>
      <c r="AG39" s="790"/>
      <c r="AH39" s="790"/>
      <c r="AI39" s="790"/>
      <c r="AJ39" s="790"/>
      <c r="AK39" s="790"/>
      <c r="AL39" s="790"/>
      <c r="AM39" s="790"/>
      <c r="AN39" s="790"/>
      <c r="AO39" s="790"/>
      <c r="AP39" s="790"/>
      <c r="AQ39" s="791"/>
      <c r="AR39" s="31"/>
    </row>
    <row r="40" spans="1:89" x14ac:dyDescent="0.2">
      <c r="A40" s="285"/>
      <c r="B40" s="792"/>
      <c r="C40" s="793"/>
      <c r="D40" s="793"/>
      <c r="E40" s="793"/>
      <c r="F40" s="793"/>
      <c r="G40" s="793"/>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c r="AL40" s="793"/>
      <c r="AM40" s="793"/>
      <c r="AN40" s="793"/>
      <c r="AO40" s="793"/>
      <c r="AP40" s="793"/>
      <c r="AQ40" s="794"/>
      <c r="AR40" s="31"/>
    </row>
    <row r="41" spans="1:89" x14ac:dyDescent="0.2">
      <c r="A41" s="285"/>
      <c r="B41" s="792"/>
      <c r="C41" s="793"/>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793"/>
      <c r="AL41" s="793"/>
      <c r="AM41" s="793"/>
      <c r="AN41" s="793"/>
      <c r="AO41" s="793"/>
      <c r="AP41" s="793"/>
      <c r="AQ41" s="794"/>
      <c r="AR41" s="31"/>
    </row>
    <row r="42" spans="1:89" x14ac:dyDescent="0.2">
      <c r="A42" s="285"/>
      <c r="B42" s="792"/>
      <c r="C42" s="793"/>
      <c r="D42" s="793"/>
      <c r="E42" s="793"/>
      <c r="F42" s="793"/>
      <c r="G42" s="793"/>
      <c r="H42" s="793"/>
      <c r="I42" s="793"/>
      <c r="J42" s="793"/>
      <c r="K42" s="793"/>
      <c r="L42" s="793"/>
      <c r="M42" s="793"/>
      <c r="N42" s="793"/>
      <c r="O42" s="793"/>
      <c r="P42" s="793"/>
      <c r="Q42" s="793"/>
      <c r="R42" s="793"/>
      <c r="S42" s="793"/>
      <c r="T42" s="793"/>
      <c r="U42" s="793"/>
      <c r="V42" s="793"/>
      <c r="W42" s="793"/>
      <c r="X42" s="793"/>
      <c r="Y42" s="793"/>
      <c r="Z42" s="793"/>
      <c r="AA42" s="793"/>
      <c r="AB42" s="793"/>
      <c r="AC42" s="793"/>
      <c r="AD42" s="793"/>
      <c r="AE42" s="793"/>
      <c r="AF42" s="793"/>
      <c r="AG42" s="793"/>
      <c r="AH42" s="793"/>
      <c r="AI42" s="793"/>
      <c r="AJ42" s="793"/>
      <c r="AK42" s="793"/>
      <c r="AL42" s="793"/>
      <c r="AM42" s="793"/>
      <c r="AN42" s="793"/>
      <c r="AO42" s="793"/>
      <c r="AP42" s="793"/>
      <c r="AQ42" s="794"/>
      <c r="AR42" s="31"/>
    </row>
    <row r="43" spans="1:89" x14ac:dyDescent="0.2">
      <c r="A43" s="285"/>
      <c r="B43" s="792"/>
      <c r="C43" s="793"/>
      <c r="D43" s="793"/>
      <c r="E43" s="793"/>
      <c r="F43" s="793"/>
      <c r="G43" s="793"/>
      <c r="H43" s="793"/>
      <c r="I43" s="793"/>
      <c r="J43" s="793"/>
      <c r="K43" s="793"/>
      <c r="L43" s="793"/>
      <c r="M43" s="793"/>
      <c r="N43" s="793"/>
      <c r="O43" s="793"/>
      <c r="P43" s="793"/>
      <c r="Q43" s="793"/>
      <c r="R43" s="793"/>
      <c r="S43" s="793"/>
      <c r="T43" s="793"/>
      <c r="U43" s="793"/>
      <c r="V43" s="793"/>
      <c r="W43" s="793"/>
      <c r="X43" s="793"/>
      <c r="Y43" s="793"/>
      <c r="Z43" s="793"/>
      <c r="AA43" s="793"/>
      <c r="AB43" s="793"/>
      <c r="AC43" s="793"/>
      <c r="AD43" s="793"/>
      <c r="AE43" s="793"/>
      <c r="AF43" s="793"/>
      <c r="AG43" s="793"/>
      <c r="AH43" s="793"/>
      <c r="AI43" s="793"/>
      <c r="AJ43" s="793"/>
      <c r="AK43" s="793"/>
      <c r="AL43" s="793"/>
      <c r="AM43" s="793"/>
      <c r="AN43" s="793"/>
      <c r="AO43" s="793"/>
      <c r="AP43" s="793"/>
      <c r="AQ43" s="794"/>
      <c r="AR43" s="31"/>
    </row>
    <row r="44" spans="1:89" x14ac:dyDescent="0.2">
      <c r="A44" s="285"/>
      <c r="B44" s="792"/>
      <c r="C44" s="793"/>
      <c r="D44" s="793"/>
      <c r="E44" s="793"/>
      <c r="F44" s="793"/>
      <c r="G44" s="793"/>
      <c r="H44" s="793"/>
      <c r="I44" s="793"/>
      <c r="J44" s="793"/>
      <c r="K44" s="793"/>
      <c r="L44" s="793"/>
      <c r="M44" s="793"/>
      <c r="N44" s="793"/>
      <c r="O44" s="793"/>
      <c r="P44" s="793"/>
      <c r="Q44" s="793"/>
      <c r="R44" s="793"/>
      <c r="S44" s="793"/>
      <c r="T44" s="793"/>
      <c r="U44" s="793"/>
      <c r="V44" s="793"/>
      <c r="W44" s="793"/>
      <c r="X44" s="793"/>
      <c r="Y44" s="793"/>
      <c r="Z44" s="793"/>
      <c r="AA44" s="793"/>
      <c r="AB44" s="793"/>
      <c r="AC44" s="793"/>
      <c r="AD44" s="793"/>
      <c r="AE44" s="793"/>
      <c r="AF44" s="793"/>
      <c r="AG44" s="793"/>
      <c r="AH44" s="793"/>
      <c r="AI44" s="793"/>
      <c r="AJ44" s="793"/>
      <c r="AK44" s="793"/>
      <c r="AL44" s="793"/>
      <c r="AM44" s="793"/>
      <c r="AN44" s="793"/>
      <c r="AO44" s="793"/>
      <c r="AP44" s="793"/>
      <c r="AQ44" s="794"/>
      <c r="AR44" s="31"/>
    </row>
    <row r="45" spans="1:89" x14ac:dyDescent="0.2">
      <c r="A45" s="285"/>
      <c r="B45" s="795"/>
      <c r="C45" s="796"/>
      <c r="D45" s="796"/>
      <c r="E45" s="796"/>
      <c r="F45" s="796"/>
      <c r="G45" s="796"/>
      <c r="H45" s="796"/>
      <c r="I45" s="796"/>
      <c r="J45" s="796"/>
      <c r="K45" s="796"/>
      <c r="L45" s="796"/>
      <c r="M45" s="796"/>
      <c r="N45" s="796"/>
      <c r="O45" s="796"/>
      <c r="P45" s="796"/>
      <c r="Q45" s="796"/>
      <c r="R45" s="796"/>
      <c r="S45" s="796"/>
      <c r="T45" s="796"/>
      <c r="U45" s="796"/>
      <c r="V45" s="796"/>
      <c r="W45" s="796"/>
      <c r="X45" s="796"/>
      <c r="Y45" s="796"/>
      <c r="Z45" s="796"/>
      <c r="AA45" s="796"/>
      <c r="AB45" s="796"/>
      <c r="AC45" s="796"/>
      <c r="AD45" s="796"/>
      <c r="AE45" s="796"/>
      <c r="AF45" s="796"/>
      <c r="AG45" s="796"/>
      <c r="AH45" s="796"/>
      <c r="AI45" s="796"/>
      <c r="AJ45" s="796"/>
      <c r="AK45" s="796"/>
      <c r="AL45" s="796"/>
      <c r="AM45" s="796"/>
      <c r="AN45" s="796"/>
      <c r="AO45" s="796"/>
      <c r="AP45" s="796"/>
      <c r="AQ45" s="797"/>
      <c r="AR45" s="31"/>
    </row>
    <row r="46" spans="1:89" ht="13.5" customHeight="1" x14ac:dyDescent="0.2">
      <c r="A46" s="285"/>
      <c r="B46" s="784" t="s">
        <v>777</v>
      </c>
      <c r="C46" s="784"/>
      <c r="D46" s="784"/>
      <c r="E46" s="784"/>
      <c r="F46" s="784"/>
      <c r="G46" s="784"/>
      <c r="H46" s="784"/>
      <c r="I46" s="784"/>
      <c r="J46" s="784"/>
      <c r="K46" s="784"/>
      <c r="L46" s="784"/>
      <c r="M46" s="784"/>
      <c r="N46" s="784"/>
      <c r="O46" s="784"/>
      <c r="P46" s="784"/>
      <c r="Q46" s="784"/>
      <c r="R46" s="784"/>
      <c r="S46" s="784"/>
      <c r="T46" s="784"/>
      <c r="U46" s="784"/>
      <c r="V46" s="784"/>
      <c r="W46" s="784"/>
      <c r="X46" s="784"/>
      <c r="Y46" s="784"/>
      <c r="Z46" s="784"/>
      <c r="AA46" s="784"/>
      <c r="AB46" s="784"/>
      <c r="AC46" s="784"/>
      <c r="AD46" s="784"/>
      <c r="AE46" s="784"/>
      <c r="AF46" s="784"/>
      <c r="AG46" s="784"/>
      <c r="AH46" s="784"/>
      <c r="AI46" s="784"/>
      <c r="AJ46" s="784"/>
      <c r="AK46" s="784"/>
      <c r="AL46" s="784"/>
      <c r="AM46" s="784"/>
      <c r="AN46" s="784"/>
      <c r="AO46" s="784"/>
      <c r="AP46" s="784"/>
      <c r="AQ46" s="784"/>
      <c r="AR46" s="31"/>
    </row>
    <row r="47" spans="1:89" ht="13.5" customHeight="1" x14ac:dyDescent="0.2">
      <c r="A47" s="285"/>
      <c r="B47" s="771"/>
      <c r="C47" s="771"/>
      <c r="D47" s="771"/>
      <c r="E47" s="771"/>
      <c r="F47" s="771"/>
      <c r="G47" s="771"/>
      <c r="H47" s="771"/>
      <c r="I47" s="771"/>
      <c r="J47" s="771"/>
      <c r="K47" s="771"/>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c r="AK47" s="771"/>
      <c r="AL47" s="771"/>
      <c r="AM47" s="771"/>
      <c r="AN47" s="771"/>
      <c r="AO47" s="771"/>
      <c r="AP47" s="771"/>
      <c r="AQ47" s="771"/>
      <c r="AR47" s="31"/>
    </row>
    <row r="48" spans="1:89" x14ac:dyDescent="0.2">
      <c r="A48" s="285"/>
      <c r="B48" s="356"/>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11"/>
      <c r="AL48" s="11"/>
      <c r="AM48" s="11"/>
      <c r="AN48" s="11"/>
      <c r="AO48" s="11"/>
      <c r="AP48" s="11"/>
      <c r="AQ48" s="11"/>
      <c r="AR48" s="31"/>
    </row>
    <row r="49" spans="1:44" x14ac:dyDescent="0.2">
      <c r="A49" s="285"/>
      <c r="B49" s="360" t="s">
        <v>207</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31"/>
    </row>
    <row r="50" spans="1:44" ht="13.5" customHeight="1" x14ac:dyDescent="0.2">
      <c r="A50" s="285"/>
      <c r="B50" s="789" t="s">
        <v>1328</v>
      </c>
      <c r="C50" s="790"/>
      <c r="D50" s="790"/>
      <c r="E50" s="790"/>
      <c r="F50" s="790"/>
      <c r="G50" s="790"/>
      <c r="H50" s="790"/>
      <c r="I50" s="790"/>
      <c r="J50" s="790"/>
      <c r="K50" s="790"/>
      <c r="L50" s="790"/>
      <c r="M50" s="790"/>
      <c r="N50" s="790"/>
      <c r="O50" s="790"/>
      <c r="P50" s="790"/>
      <c r="Q50" s="790"/>
      <c r="R50" s="790"/>
      <c r="S50" s="790"/>
      <c r="T50" s="790"/>
      <c r="U50" s="790"/>
      <c r="V50" s="790"/>
      <c r="W50" s="790"/>
      <c r="X50" s="790"/>
      <c r="Y50" s="790"/>
      <c r="Z50" s="790"/>
      <c r="AA50" s="790"/>
      <c r="AB50" s="790"/>
      <c r="AC50" s="790"/>
      <c r="AD50" s="790"/>
      <c r="AE50" s="790"/>
      <c r="AF50" s="790"/>
      <c r="AG50" s="790"/>
      <c r="AH50" s="790"/>
      <c r="AI50" s="790"/>
      <c r="AJ50" s="790"/>
      <c r="AK50" s="790"/>
      <c r="AL50" s="790"/>
      <c r="AM50" s="790"/>
      <c r="AN50" s="790"/>
      <c r="AO50" s="790"/>
      <c r="AP50" s="790"/>
      <c r="AQ50" s="791"/>
      <c r="AR50" s="31"/>
    </row>
    <row r="51" spans="1:44" x14ac:dyDescent="0.2">
      <c r="A51" s="285"/>
      <c r="B51" s="792"/>
      <c r="C51" s="793"/>
      <c r="D51" s="793"/>
      <c r="E51" s="793"/>
      <c r="F51" s="793"/>
      <c r="G51" s="793"/>
      <c r="H51" s="793"/>
      <c r="I51" s="793"/>
      <c r="J51" s="793"/>
      <c r="K51" s="793"/>
      <c r="L51" s="793"/>
      <c r="M51" s="793"/>
      <c r="N51" s="793"/>
      <c r="O51" s="793"/>
      <c r="P51" s="793"/>
      <c r="Q51" s="793"/>
      <c r="R51" s="793"/>
      <c r="S51" s="793"/>
      <c r="T51" s="793"/>
      <c r="U51" s="793"/>
      <c r="V51" s="793"/>
      <c r="W51" s="793"/>
      <c r="X51" s="793"/>
      <c r="Y51" s="793"/>
      <c r="Z51" s="793"/>
      <c r="AA51" s="793"/>
      <c r="AB51" s="793"/>
      <c r="AC51" s="793"/>
      <c r="AD51" s="793"/>
      <c r="AE51" s="793"/>
      <c r="AF51" s="793"/>
      <c r="AG51" s="793"/>
      <c r="AH51" s="793"/>
      <c r="AI51" s="793"/>
      <c r="AJ51" s="793"/>
      <c r="AK51" s="793"/>
      <c r="AL51" s="793"/>
      <c r="AM51" s="793"/>
      <c r="AN51" s="793"/>
      <c r="AO51" s="793"/>
      <c r="AP51" s="793"/>
      <c r="AQ51" s="794"/>
      <c r="AR51" s="31"/>
    </row>
    <row r="52" spans="1:44" x14ac:dyDescent="0.2">
      <c r="A52" s="285"/>
      <c r="B52" s="792"/>
      <c r="C52" s="793"/>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793"/>
      <c r="AM52" s="793"/>
      <c r="AN52" s="793"/>
      <c r="AO52" s="793"/>
      <c r="AP52" s="793"/>
      <c r="AQ52" s="794"/>
      <c r="AR52" s="31"/>
    </row>
    <row r="53" spans="1:44" x14ac:dyDescent="0.2">
      <c r="A53" s="285"/>
      <c r="B53" s="792"/>
      <c r="C53" s="793"/>
      <c r="D53" s="793"/>
      <c r="E53" s="793"/>
      <c r="F53" s="793"/>
      <c r="G53" s="793"/>
      <c r="H53" s="793"/>
      <c r="I53" s="793"/>
      <c r="J53" s="793"/>
      <c r="K53" s="793"/>
      <c r="L53" s="793"/>
      <c r="M53" s="793"/>
      <c r="N53" s="793"/>
      <c r="O53" s="793"/>
      <c r="P53" s="793"/>
      <c r="Q53" s="793"/>
      <c r="R53" s="793"/>
      <c r="S53" s="793"/>
      <c r="T53" s="793"/>
      <c r="U53" s="793"/>
      <c r="V53" s="793"/>
      <c r="W53" s="793"/>
      <c r="X53" s="793"/>
      <c r="Y53" s="793"/>
      <c r="Z53" s="793"/>
      <c r="AA53" s="793"/>
      <c r="AB53" s="793"/>
      <c r="AC53" s="793"/>
      <c r="AD53" s="793"/>
      <c r="AE53" s="793"/>
      <c r="AF53" s="793"/>
      <c r="AG53" s="793"/>
      <c r="AH53" s="793"/>
      <c r="AI53" s="793"/>
      <c r="AJ53" s="793"/>
      <c r="AK53" s="793"/>
      <c r="AL53" s="793"/>
      <c r="AM53" s="793"/>
      <c r="AN53" s="793"/>
      <c r="AO53" s="793"/>
      <c r="AP53" s="793"/>
      <c r="AQ53" s="794"/>
      <c r="AR53" s="31"/>
    </row>
    <row r="54" spans="1:44" x14ac:dyDescent="0.2">
      <c r="A54" s="285"/>
      <c r="B54" s="792"/>
      <c r="C54" s="793"/>
      <c r="D54" s="793"/>
      <c r="E54" s="793"/>
      <c r="F54" s="793"/>
      <c r="G54" s="793"/>
      <c r="H54" s="793"/>
      <c r="I54" s="793"/>
      <c r="J54" s="793"/>
      <c r="K54" s="793"/>
      <c r="L54" s="793"/>
      <c r="M54" s="793"/>
      <c r="N54" s="793"/>
      <c r="O54" s="793"/>
      <c r="P54" s="793"/>
      <c r="Q54" s="793"/>
      <c r="R54" s="793"/>
      <c r="S54" s="793"/>
      <c r="T54" s="793"/>
      <c r="U54" s="793"/>
      <c r="V54" s="793"/>
      <c r="W54" s="793"/>
      <c r="X54" s="793"/>
      <c r="Y54" s="793"/>
      <c r="Z54" s="793"/>
      <c r="AA54" s="793"/>
      <c r="AB54" s="793"/>
      <c r="AC54" s="793"/>
      <c r="AD54" s="793"/>
      <c r="AE54" s="793"/>
      <c r="AF54" s="793"/>
      <c r="AG54" s="793"/>
      <c r="AH54" s="793"/>
      <c r="AI54" s="793"/>
      <c r="AJ54" s="793"/>
      <c r="AK54" s="793"/>
      <c r="AL54" s="793"/>
      <c r="AM54" s="793"/>
      <c r="AN54" s="793"/>
      <c r="AO54" s="793"/>
      <c r="AP54" s="793"/>
      <c r="AQ54" s="794"/>
      <c r="AR54" s="31"/>
    </row>
    <row r="55" spans="1:44" x14ac:dyDescent="0.2">
      <c r="A55" s="285"/>
      <c r="B55" s="795"/>
      <c r="C55" s="796"/>
      <c r="D55" s="796"/>
      <c r="E55" s="796"/>
      <c r="F55" s="796"/>
      <c r="G55" s="796"/>
      <c r="H55" s="796"/>
      <c r="I55" s="796"/>
      <c r="J55" s="796"/>
      <c r="K55" s="796"/>
      <c r="L55" s="796"/>
      <c r="M55" s="796"/>
      <c r="N55" s="796"/>
      <c r="O55" s="796"/>
      <c r="P55" s="796"/>
      <c r="Q55" s="796"/>
      <c r="R55" s="796"/>
      <c r="S55" s="796"/>
      <c r="T55" s="796"/>
      <c r="U55" s="796"/>
      <c r="V55" s="796"/>
      <c r="W55" s="796"/>
      <c r="X55" s="796"/>
      <c r="Y55" s="796"/>
      <c r="Z55" s="796"/>
      <c r="AA55" s="796"/>
      <c r="AB55" s="796"/>
      <c r="AC55" s="796"/>
      <c r="AD55" s="796"/>
      <c r="AE55" s="796"/>
      <c r="AF55" s="796"/>
      <c r="AG55" s="796"/>
      <c r="AH55" s="796"/>
      <c r="AI55" s="796"/>
      <c r="AJ55" s="796"/>
      <c r="AK55" s="796"/>
      <c r="AL55" s="796"/>
      <c r="AM55" s="796"/>
      <c r="AN55" s="796"/>
      <c r="AO55" s="796"/>
      <c r="AP55" s="796"/>
      <c r="AQ55" s="797"/>
      <c r="AR55" s="31"/>
    </row>
    <row r="56" spans="1:44" ht="13.5" customHeight="1" x14ac:dyDescent="0.2">
      <c r="A56" s="285"/>
      <c r="B56" s="784" t="s">
        <v>236</v>
      </c>
      <c r="C56" s="784"/>
      <c r="D56" s="784"/>
      <c r="E56" s="784"/>
      <c r="F56" s="784"/>
      <c r="G56" s="784"/>
      <c r="H56" s="784"/>
      <c r="I56" s="784"/>
      <c r="J56" s="784"/>
      <c r="K56" s="784"/>
      <c r="L56" s="784"/>
      <c r="M56" s="784"/>
      <c r="N56" s="784"/>
      <c r="O56" s="784"/>
      <c r="P56" s="784"/>
      <c r="Q56" s="784"/>
      <c r="R56" s="784"/>
      <c r="S56" s="784"/>
      <c r="T56" s="784"/>
      <c r="U56" s="784"/>
      <c r="V56" s="784"/>
      <c r="W56" s="784"/>
      <c r="X56" s="784"/>
      <c r="Y56" s="784"/>
      <c r="Z56" s="784"/>
      <c r="AA56" s="784"/>
      <c r="AB56" s="784"/>
      <c r="AC56" s="784"/>
      <c r="AD56" s="784"/>
      <c r="AE56" s="784"/>
      <c r="AF56" s="784"/>
      <c r="AG56" s="784"/>
      <c r="AH56" s="784"/>
      <c r="AI56" s="784"/>
      <c r="AJ56" s="784"/>
      <c r="AK56" s="784"/>
      <c r="AL56" s="784"/>
      <c r="AM56" s="784"/>
      <c r="AN56" s="784"/>
      <c r="AO56" s="784"/>
      <c r="AP56" s="784"/>
      <c r="AQ56" s="784"/>
      <c r="AR56" s="31"/>
    </row>
    <row r="57" spans="1:44" x14ac:dyDescent="0.2">
      <c r="A57" s="285"/>
      <c r="B57" s="771"/>
      <c r="C57" s="771"/>
      <c r="D57" s="771"/>
      <c r="E57" s="771"/>
      <c r="F57" s="771"/>
      <c r="G57" s="771"/>
      <c r="H57" s="771"/>
      <c r="I57" s="771"/>
      <c r="J57" s="771"/>
      <c r="K57" s="771"/>
      <c r="L57" s="771"/>
      <c r="M57" s="771"/>
      <c r="N57" s="771"/>
      <c r="O57" s="771"/>
      <c r="P57" s="771"/>
      <c r="Q57" s="771"/>
      <c r="R57" s="771"/>
      <c r="S57" s="771"/>
      <c r="T57" s="771"/>
      <c r="U57" s="771"/>
      <c r="V57" s="771"/>
      <c r="W57" s="771"/>
      <c r="X57" s="771"/>
      <c r="Y57" s="771"/>
      <c r="Z57" s="771"/>
      <c r="AA57" s="771"/>
      <c r="AB57" s="771"/>
      <c r="AC57" s="771"/>
      <c r="AD57" s="771"/>
      <c r="AE57" s="771"/>
      <c r="AF57" s="771"/>
      <c r="AG57" s="771"/>
      <c r="AH57" s="771"/>
      <c r="AI57" s="771"/>
      <c r="AJ57" s="771"/>
      <c r="AK57" s="771"/>
      <c r="AL57" s="771"/>
      <c r="AM57" s="771"/>
      <c r="AN57" s="771"/>
      <c r="AO57" s="771"/>
      <c r="AP57" s="771"/>
      <c r="AQ57" s="771"/>
      <c r="AR57" s="31"/>
    </row>
    <row r="58" spans="1:44" x14ac:dyDescent="0.2">
      <c r="A58" s="285"/>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1"/>
    </row>
    <row r="59" spans="1:44" x14ac:dyDescent="0.2">
      <c r="A59" s="285"/>
      <c r="B59" s="360" t="s">
        <v>208</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31"/>
    </row>
    <row r="60" spans="1:44" ht="13.5" customHeight="1" x14ac:dyDescent="0.2">
      <c r="A60" s="285"/>
      <c r="B60" s="775" t="s">
        <v>1329</v>
      </c>
      <c r="C60" s="776"/>
      <c r="D60" s="776"/>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c r="AE60" s="776"/>
      <c r="AF60" s="776"/>
      <c r="AG60" s="776"/>
      <c r="AH60" s="776"/>
      <c r="AI60" s="776"/>
      <c r="AJ60" s="776"/>
      <c r="AK60" s="776"/>
      <c r="AL60" s="776"/>
      <c r="AM60" s="776"/>
      <c r="AN60" s="776"/>
      <c r="AO60" s="776"/>
      <c r="AP60" s="776"/>
      <c r="AQ60" s="777"/>
      <c r="AR60" s="31"/>
    </row>
    <row r="61" spans="1:44" ht="13.5" customHeight="1" x14ac:dyDescent="0.2">
      <c r="A61" s="285"/>
      <c r="B61" s="778"/>
      <c r="C61" s="779"/>
      <c r="D61" s="779"/>
      <c r="E61" s="779"/>
      <c r="F61" s="779"/>
      <c r="G61" s="779"/>
      <c r="H61" s="779"/>
      <c r="I61" s="779"/>
      <c r="J61" s="779"/>
      <c r="K61" s="779"/>
      <c r="L61" s="779"/>
      <c r="M61" s="779"/>
      <c r="N61" s="779"/>
      <c r="O61" s="779"/>
      <c r="P61" s="779"/>
      <c r="Q61" s="779"/>
      <c r="R61" s="779"/>
      <c r="S61" s="779"/>
      <c r="T61" s="779"/>
      <c r="U61" s="779"/>
      <c r="V61" s="779"/>
      <c r="W61" s="779"/>
      <c r="X61" s="779"/>
      <c r="Y61" s="779"/>
      <c r="Z61" s="779"/>
      <c r="AA61" s="779"/>
      <c r="AB61" s="779"/>
      <c r="AC61" s="779"/>
      <c r="AD61" s="779"/>
      <c r="AE61" s="779"/>
      <c r="AF61" s="779"/>
      <c r="AG61" s="779"/>
      <c r="AH61" s="779"/>
      <c r="AI61" s="779"/>
      <c r="AJ61" s="779"/>
      <c r="AK61" s="779"/>
      <c r="AL61" s="779"/>
      <c r="AM61" s="779"/>
      <c r="AN61" s="779"/>
      <c r="AO61" s="779"/>
      <c r="AP61" s="779"/>
      <c r="AQ61" s="780"/>
      <c r="AR61" s="31"/>
    </row>
    <row r="62" spans="1:44" x14ac:dyDescent="0.2">
      <c r="A62" s="285"/>
      <c r="B62" s="778"/>
      <c r="C62" s="779"/>
      <c r="D62" s="779"/>
      <c r="E62" s="779"/>
      <c r="F62" s="779"/>
      <c r="G62" s="779"/>
      <c r="H62" s="779"/>
      <c r="I62" s="779"/>
      <c r="J62" s="779"/>
      <c r="K62" s="779"/>
      <c r="L62" s="779"/>
      <c r="M62" s="779"/>
      <c r="N62" s="779"/>
      <c r="O62" s="779"/>
      <c r="P62" s="779"/>
      <c r="Q62" s="779"/>
      <c r="R62" s="779"/>
      <c r="S62" s="779"/>
      <c r="T62" s="779"/>
      <c r="U62" s="779"/>
      <c r="V62" s="779"/>
      <c r="W62" s="779"/>
      <c r="X62" s="779"/>
      <c r="Y62" s="779"/>
      <c r="Z62" s="779"/>
      <c r="AA62" s="779"/>
      <c r="AB62" s="779"/>
      <c r="AC62" s="779"/>
      <c r="AD62" s="779"/>
      <c r="AE62" s="779"/>
      <c r="AF62" s="779"/>
      <c r="AG62" s="779"/>
      <c r="AH62" s="779"/>
      <c r="AI62" s="779"/>
      <c r="AJ62" s="779"/>
      <c r="AK62" s="779"/>
      <c r="AL62" s="779"/>
      <c r="AM62" s="779"/>
      <c r="AN62" s="779"/>
      <c r="AO62" s="779"/>
      <c r="AP62" s="779"/>
      <c r="AQ62" s="780"/>
      <c r="AR62" s="31"/>
    </row>
    <row r="63" spans="1:44" x14ac:dyDescent="0.2">
      <c r="A63" s="285"/>
      <c r="B63" s="781"/>
      <c r="C63" s="782"/>
      <c r="D63" s="782"/>
      <c r="E63" s="782"/>
      <c r="F63" s="782"/>
      <c r="G63" s="782"/>
      <c r="H63" s="782"/>
      <c r="I63" s="782"/>
      <c r="J63" s="782"/>
      <c r="K63" s="782"/>
      <c r="L63" s="782"/>
      <c r="M63" s="782"/>
      <c r="N63" s="782"/>
      <c r="O63" s="782"/>
      <c r="P63" s="782"/>
      <c r="Q63" s="782"/>
      <c r="R63" s="782"/>
      <c r="S63" s="782"/>
      <c r="T63" s="782"/>
      <c r="U63" s="782"/>
      <c r="V63" s="782"/>
      <c r="W63" s="782"/>
      <c r="X63" s="782"/>
      <c r="Y63" s="782"/>
      <c r="Z63" s="782"/>
      <c r="AA63" s="782"/>
      <c r="AB63" s="782"/>
      <c r="AC63" s="782"/>
      <c r="AD63" s="782"/>
      <c r="AE63" s="782"/>
      <c r="AF63" s="782"/>
      <c r="AG63" s="782"/>
      <c r="AH63" s="782"/>
      <c r="AI63" s="782"/>
      <c r="AJ63" s="782"/>
      <c r="AK63" s="782"/>
      <c r="AL63" s="782"/>
      <c r="AM63" s="782"/>
      <c r="AN63" s="782"/>
      <c r="AO63" s="782"/>
      <c r="AP63" s="782"/>
      <c r="AQ63" s="783"/>
      <c r="AR63" s="31"/>
    </row>
    <row r="64" spans="1:44" ht="13.5" customHeight="1" x14ac:dyDescent="0.2">
      <c r="A64" s="285"/>
      <c r="B64" s="784" t="s">
        <v>778</v>
      </c>
      <c r="C64" s="784"/>
      <c r="D64" s="784"/>
      <c r="E64" s="784"/>
      <c r="F64" s="784"/>
      <c r="G64" s="784"/>
      <c r="H64" s="784"/>
      <c r="I64" s="784"/>
      <c r="J64" s="784"/>
      <c r="K64" s="784"/>
      <c r="L64" s="784"/>
      <c r="M64" s="784"/>
      <c r="N64" s="784"/>
      <c r="O64" s="784"/>
      <c r="P64" s="784"/>
      <c r="Q64" s="784"/>
      <c r="R64" s="784"/>
      <c r="S64" s="784"/>
      <c r="T64" s="784"/>
      <c r="U64" s="784"/>
      <c r="V64" s="784"/>
      <c r="W64" s="784"/>
      <c r="X64" s="784"/>
      <c r="Y64" s="784"/>
      <c r="Z64" s="784"/>
      <c r="AA64" s="784"/>
      <c r="AB64" s="784"/>
      <c r="AC64" s="784"/>
      <c r="AD64" s="784"/>
      <c r="AE64" s="784"/>
      <c r="AF64" s="784"/>
      <c r="AG64" s="784"/>
      <c r="AH64" s="784"/>
      <c r="AI64" s="784"/>
      <c r="AJ64" s="784"/>
      <c r="AK64" s="784"/>
      <c r="AL64" s="784"/>
      <c r="AM64" s="784"/>
      <c r="AN64" s="784"/>
      <c r="AO64" s="784"/>
      <c r="AP64" s="784"/>
      <c r="AQ64" s="784"/>
      <c r="AR64" s="31"/>
    </row>
    <row r="65" spans="1:72" x14ac:dyDescent="0.2">
      <c r="A65" s="285"/>
      <c r="B65" s="771"/>
      <c r="C65" s="771"/>
      <c r="D65" s="771"/>
      <c r="E65" s="771"/>
      <c r="F65" s="771"/>
      <c r="G65" s="771"/>
      <c r="H65" s="771"/>
      <c r="I65" s="771"/>
      <c r="J65" s="771"/>
      <c r="K65" s="771"/>
      <c r="L65" s="771"/>
      <c r="M65" s="771"/>
      <c r="N65" s="771"/>
      <c r="O65" s="771"/>
      <c r="P65" s="771"/>
      <c r="Q65" s="771"/>
      <c r="R65" s="771"/>
      <c r="S65" s="771"/>
      <c r="T65" s="771"/>
      <c r="U65" s="771"/>
      <c r="V65" s="771"/>
      <c r="W65" s="771"/>
      <c r="X65" s="771"/>
      <c r="Y65" s="771"/>
      <c r="Z65" s="771"/>
      <c r="AA65" s="771"/>
      <c r="AB65" s="771"/>
      <c r="AC65" s="771"/>
      <c r="AD65" s="771"/>
      <c r="AE65" s="771"/>
      <c r="AF65" s="771"/>
      <c r="AG65" s="771"/>
      <c r="AH65" s="771"/>
      <c r="AI65" s="771"/>
      <c r="AJ65" s="771"/>
      <c r="AK65" s="771"/>
      <c r="AL65" s="771"/>
      <c r="AM65" s="771"/>
      <c r="AN65" s="771"/>
      <c r="AO65" s="771"/>
      <c r="AP65" s="771"/>
      <c r="AQ65" s="771"/>
      <c r="AR65" s="31"/>
    </row>
    <row r="66" spans="1:72" x14ac:dyDescent="0.2">
      <c r="A66" s="285"/>
      <c r="B66" s="771"/>
      <c r="C66" s="771"/>
      <c r="D66" s="771"/>
      <c r="E66" s="771"/>
      <c r="F66" s="771"/>
      <c r="G66" s="771"/>
      <c r="H66" s="771"/>
      <c r="I66" s="771"/>
      <c r="J66" s="771"/>
      <c r="K66" s="771"/>
      <c r="L66" s="771"/>
      <c r="M66" s="771"/>
      <c r="N66" s="771"/>
      <c r="O66" s="771"/>
      <c r="P66" s="771"/>
      <c r="Q66" s="771"/>
      <c r="R66" s="771"/>
      <c r="S66" s="771"/>
      <c r="T66" s="771"/>
      <c r="U66" s="771"/>
      <c r="V66" s="771"/>
      <c r="W66" s="771"/>
      <c r="X66" s="771"/>
      <c r="Y66" s="771"/>
      <c r="Z66" s="771"/>
      <c r="AA66" s="771"/>
      <c r="AB66" s="771"/>
      <c r="AC66" s="771"/>
      <c r="AD66" s="771"/>
      <c r="AE66" s="771"/>
      <c r="AF66" s="771"/>
      <c r="AG66" s="771"/>
      <c r="AH66" s="771"/>
      <c r="AI66" s="771"/>
      <c r="AJ66" s="771"/>
      <c r="AK66" s="771"/>
      <c r="AL66" s="771"/>
      <c r="AM66" s="771"/>
      <c r="AN66" s="771"/>
      <c r="AO66" s="771"/>
      <c r="AP66" s="771"/>
      <c r="AQ66" s="771"/>
      <c r="AR66" s="31"/>
    </row>
    <row r="67" spans="1:72" ht="12" customHeight="1" x14ac:dyDescent="0.2">
      <c r="A67" s="305"/>
      <c r="B67" s="308"/>
      <c r="C67" s="308"/>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6"/>
      <c r="AL67" s="181"/>
      <c r="AM67" s="181"/>
      <c r="AN67" s="181"/>
      <c r="AO67" s="181"/>
      <c r="AP67" s="181"/>
      <c r="AQ67" s="181"/>
      <c r="AR67" s="182"/>
    </row>
    <row r="68" spans="1:72" s="184" customFormat="1" x14ac:dyDescent="0.2">
      <c r="A68" s="341" t="s">
        <v>997</v>
      </c>
      <c r="B68" s="314"/>
      <c r="C68" s="314"/>
      <c r="D68" s="314"/>
      <c r="E68" s="314"/>
      <c r="F68" s="314"/>
      <c r="G68" s="314"/>
      <c r="H68" s="314"/>
      <c r="I68" s="314"/>
      <c r="J68" s="314"/>
      <c r="K68" s="314"/>
      <c r="L68" s="314" t="s">
        <v>743</v>
      </c>
      <c r="M68" s="314"/>
      <c r="N68" s="314"/>
      <c r="O68" s="314"/>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5"/>
    </row>
    <row r="69" spans="1:72" x14ac:dyDescent="0.2">
      <c r="A69" s="24"/>
      <c r="B69" s="11"/>
      <c r="C69" s="12"/>
      <c r="D69" s="12"/>
      <c r="E69" s="11"/>
      <c r="F69" s="11"/>
      <c r="G69" s="11"/>
      <c r="H69" s="11"/>
      <c r="I69" s="11"/>
      <c r="J69" s="11"/>
      <c r="K69" s="11"/>
      <c r="L69" s="11"/>
      <c r="M69" s="12"/>
      <c r="N69" s="12"/>
      <c r="O69" s="11"/>
      <c r="P69" s="11"/>
      <c r="Q69" s="11"/>
      <c r="R69" s="11"/>
      <c r="S69" s="11"/>
      <c r="T69" s="11"/>
      <c r="U69" s="11"/>
      <c r="V69" s="11"/>
      <c r="W69" s="12"/>
      <c r="X69" s="12"/>
      <c r="Y69" s="11"/>
      <c r="Z69" s="11"/>
      <c r="AA69" s="11"/>
      <c r="AB69" s="11"/>
      <c r="AC69" s="11"/>
      <c r="AD69" s="11"/>
      <c r="AE69" s="11"/>
      <c r="AF69" s="11"/>
      <c r="AG69" s="11"/>
      <c r="AH69" s="11"/>
      <c r="AI69" s="11"/>
      <c r="AJ69" s="11"/>
      <c r="AK69" s="11"/>
      <c r="AL69" s="11"/>
      <c r="AM69" s="11"/>
      <c r="AN69" s="11"/>
      <c r="AO69" s="11"/>
      <c r="AP69" s="11"/>
      <c r="AR69" s="31"/>
      <c r="AS69" s="11"/>
      <c r="AT69" s="11"/>
    </row>
    <row r="70" spans="1:72" x14ac:dyDescent="0.2">
      <c r="A70" s="24"/>
      <c r="B70" s="446" t="s">
        <v>1360</v>
      </c>
      <c r="C70" s="56"/>
      <c r="D70" s="56"/>
      <c r="E70" s="56"/>
      <c r="F70" s="56"/>
      <c r="AG70" s="375" t="s">
        <v>1043</v>
      </c>
      <c r="AH70" s="3"/>
      <c r="AI70" s="3"/>
      <c r="AJ70" s="375"/>
      <c r="AK70" s="375"/>
      <c r="AL70" s="375"/>
      <c r="AM70" s="375"/>
      <c r="AN70" s="376"/>
      <c r="AR70" s="377"/>
      <c r="AS70" s="374"/>
    </row>
    <row r="71" spans="1:72" x14ac:dyDescent="0.2">
      <c r="A71" s="24"/>
      <c r="B71"/>
      <c r="C71" s="56"/>
      <c r="D71" s="56"/>
      <c r="E71" s="56"/>
      <c r="F71" s="56"/>
      <c r="P71" s="11"/>
      <c r="Q71" s="11"/>
      <c r="R71" s="11"/>
      <c r="S71" s="11"/>
      <c r="T71" s="11"/>
      <c r="U71" s="11"/>
      <c r="V71" s="11"/>
      <c r="W71" s="11"/>
      <c r="X71" s="11"/>
      <c r="Y71" s="11"/>
      <c r="Z71" s="11"/>
      <c r="AA71" s="11"/>
      <c r="AB71" s="11"/>
      <c r="AC71" s="11"/>
      <c r="AD71" s="11"/>
      <c r="AF71" s="11"/>
      <c r="AG71" s="375" t="s">
        <v>1044</v>
      </c>
      <c r="AH71" s="71"/>
      <c r="AI71" s="71"/>
      <c r="AJ71" s="3"/>
      <c r="AK71" s="375"/>
      <c r="AL71" s="375"/>
      <c r="AM71" s="375"/>
      <c r="AN71" s="376"/>
      <c r="AP71" s="374"/>
      <c r="AR71" s="25"/>
    </row>
    <row r="72" spans="1:72" ht="14" x14ac:dyDescent="0.2">
      <c r="A72" s="24"/>
      <c r="B72" s="378"/>
      <c r="C72" s="379"/>
      <c r="D72" s="379"/>
      <c r="E72" s="379"/>
      <c r="F72" s="380"/>
      <c r="P72" s="11"/>
      <c r="Q72" s="11"/>
      <c r="R72" s="11"/>
      <c r="S72" s="11"/>
      <c r="T72" s="11"/>
      <c r="U72" s="11"/>
      <c r="V72" s="11"/>
      <c r="W72" s="11"/>
      <c r="X72" s="11"/>
      <c r="Y72" s="11"/>
      <c r="Z72" s="11"/>
      <c r="AA72" s="11"/>
      <c r="AB72" s="11"/>
      <c r="AC72" s="11"/>
      <c r="AD72" s="11"/>
      <c r="AF72" s="11"/>
      <c r="AG72" s="381" t="s">
        <v>1045</v>
      </c>
      <c r="AH72" s="71"/>
      <c r="AI72" s="71"/>
      <c r="AJ72" s="3"/>
      <c r="AK72" s="382"/>
      <c r="AL72" s="382"/>
      <c r="AM72" s="382"/>
      <c r="AN72" s="383"/>
      <c r="AP72" s="374"/>
      <c r="AR72" s="25"/>
    </row>
    <row r="73" spans="1:72" ht="13.5" customHeight="1" x14ac:dyDescent="0.2">
      <c r="A73" s="24"/>
      <c r="B73"/>
      <c r="C73" s="498"/>
      <c r="D73" s="498"/>
      <c r="E73" s="498"/>
      <c r="F73" s="498"/>
      <c r="G73" s="498"/>
      <c r="H73" s="498"/>
      <c r="I73" s="498"/>
      <c r="J73" s="498"/>
      <c r="K73" s="498"/>
      <c r="L73" s="498"/>
      <c r="M73" s="498"/>
      <c r="N73" s="498"/>
      <c r="O73" s="498"/>
      <c r="P73" s="498"/>
      <c r="Q73" s="498"/>
      <c r="R73" s="498"/>
      <c r="S73" s="498"/>
      <c r="T73" s="498"/>
      <c r="U73" s="498"/>
      <c r="V73" s="498"/>
      <c r="W73" s="498"/>
      <c r="X73" s="498"/>
      <c r="Y73" s="499"/>
      <c r="Z73" s="498"/>
      <c r="AA73" s="498"/>
      <c r="AB73" s="498"/>
      <c r="AC73" s="498"/>
      <c r="AD73" s="498"/>
      <c r="AE73" s="499"/>
      <c r="AF73" s="499"/>
      <c r="AG73" s="499"/>
      <c r="AH73" s="498"/>
      <c r="AI73" s="498"/>
      <c r="AJ73" s="498"/>
      <c r="AK73" s="498"/>
      <c r="AL73" s="498"/>
      <c r="AM73" s="499"/>
      <c r="AN73" s="499"/>
      <c r="AO73" s="498"/>
      <c r="AQ73" s="11"/>
      <c r="AR73" s="31"/>
      <c r="AS73" s="11"/>
      <c r="AT73" s="11"/>
      <c r="AU73" s="11"/>
      <c r="AV73" s="11"/>
      <c r="AW73" s="11"/>
      <c r="AX73" s="11"/>
      <c r="AY73" s="11"/>
      <c r="AZ73" s="11"/>
      <c r="BA73" s="11"/>
      <c r="BB73" s="11"/>
      <c r="BC73" s="11"/>
      <c r="BD73" s="11"/>
      <c r="BE73" s="11"/>
      <c r="BF73" s="11"/>
      <c r="BG73" s="11"/>
      <c r="BH73" s="11"/>
      <c r="BI73" s="11"/>
      <c r="BJ73" s="11"/>
      <c r="BK73" s="11"/>
      <c r="BL73" s="11"/>
      <c r="BM73" s="11"/>
      <c r="BT73" s="25"/>
    </row>
    <row r="74" spans="1:72" ht="13.5" customHeight="1" x14ac:dyDescent="0.2">
      <c r="A74" s="24"/>
      <c r="B74"/>
      <c r="C74" s="500"/>
      <c r="D74" s="500"/>
      <c r="E74" s="500"/>
      <c r="F74" s="500"/>
      <c r="G74" s="500"/>
      <c r="H74" s="500"/>
      <c r="I74" s="500"/>
      <c r="J74" s="500"/>
      <c r="K74" s="287"/>
      <c r="L74" s="287"/>
      <c r="M74" s="287"/>
      <c r="N74" s="500"/>
      <c r="O74" s="500"/>
      <c r="P74" s="500"/>
      <c r="Q74" s="500"/>
      <c r="R74" s="500"/>
      <c r="S74" s="500"/>
      <c r="T74" s="500"/>
      <c r="U74" s="500"/>
      <c r="V74" s="287"/>
      <c r="W74" s="287"/>
      <c r="X74" s="287"/>
      <c r="Y74" s="287"/>
      <c r="Z74" s="287"/>
      <c r="AA74" s="287"/>
      <c r="AB74" s="287"/>
      <c r="AC74" s="287"/>
      <c r="AD74" s="287"/>
      <c r="AE74" s="500"/>
      <c r="AF74" s="500"/>
      <c r="AG74" s="500"/>
      <c r="AH74" s="500"/>
      <c r="AI74" s="500"/>
      <c r="AJ74" s="500"/>
      <c r="AK74" s="500"/>
      <c r="AL74" s="500"/>
      <c r="AM74" s="287"/>
      <c r="AN74" s="287"/>
      <c r="AO74" s="287"/>
      <c r="AP74" s="385"/>
      <c r="AR74" s="25"/>
      <c r="BS74" s="25"/>
    </row>
    <row r="75" spans="1:72" ht="13.5" customHeight="1" x14ac:dyDescent="0.2">
      <c r="A75" s="24"/>
      <c r="B75"/>
      <c r="C75" s="501"/>
      <c r="D75" s="501"/>
      <c r="E75" s="501"/>
      <c r="F75" s="501"/>
      <c r="G75" s="501"/>
      <c r="H75" s="501"/>
      <c r="I75" s="501"/>
      <c r="J75" s="501"/>
      <c r="K75" s="501"/>
      <c r="L75" s="501"/>
      <c r="M75" s="501"/>
      <c r="N75" s="501"/>
      <c r="O75" s="501"/>
      <c r="P75" s="501"/>
      <c r="Q75" s="501"/>
      <c r="R75" s="501"/>
      <c r="S75" s="501"/>
      <c r="T75" s="501"/>
      <c r="U75" s="288"/>
      <c r="V75" s="288"/>
      <c r="W75" s="288"/>
      <c r="X75" s="385"/>
      <c r="Y75" s="501"/>
      <c r="Z75" s="385"/>
      <c r="AA75" s="385"/>
      <c r="AB75" s="385"/>
      <c r="AC75" s="385"/>
      <c r="AD75" s="385"/>
      <c r="AE75" s="385"/>
      <c r="AF75" s="385"/>
      <c r="AG75" s="385"/>
      <c r="AH75" s="385"/>
      <c r="AI75" s="376"/>
      <c r="AJ75" s="376"/>
      <c r="AK75" s="376"/>
      <c r="AL75" s="376"/>
      <c r="AM75" s="376"/>
      <c r="AP75" s="385"/>
      <c r="AR75" s="25"/>
      <c r="BS75" s="25"/>
    </row>
    <row r="76" spans="1:72" ht="13.5" customHeight="1" x14ac:dyDescent="0.2">
      <c r="A76" s="24"/>
      <c r="B76" s="378"/>
      <c r="C76" s="502"/>
      <c r="D76" s="502"/>
      <c r="E76" s="502"/>
      <c r="F76" s="503"/>
      <c r="G76" s="503"/>
      <c r="H76" s="503"/>
      <c r="I76" s="503"/>
      <c r="J76" s="503"/>
      <c r="K76" s="503"/>
      <c r="L76" s="503"/>
      <c r="M76" s="503"/>
      <c r="N76" s="503"/>
      <c r="O76" s="503"/>
      <c r="P76" s="503"/>
      <c r="Q76" s="503"/>
      <c r="R76" s="503"/>
      <c r="S76" s="503"/>
      <c r="T76" s="503"/>
      <c r="U76" s="504"/>
      <c r="V76" s="504"/>
      <c r="W76" s="504"/>
      <c r="X76" s="505"/>
      <c r="Y76" s="503"/>
      <c r="Z76" s="505"/>
      <c r="AA76" s="505"/>
      <c r="AB76" s="382"/>
      <c r="AC76" s="382"/>
      <c r="AD76" s="382"/>
      <c r="AE76" s="382"/>
      <c r="AF76" s="382"/>
      <c r="AG76" s="382"/>
      <c r="AH76" s="382"/>
      <c r="AI76" s="506"/>
      <c r="AJ76" s="506"/>
      <c r="AK76" s="506"/>
      <c r="AL76" s="506"/>
      <c r="AM76" s="383"/>
      <c r="AN76" s="11"/>
      <c r="AO76" s="11"/>
      <c r="AP76" s="385"/>
      <c r="AR76" s="31"/>
      <c r="AS76" s="11"/>
      <c r="AT76" s="11"/>
      <c r="AU76" s="11"/>
      <c r="AV76" s="11"/>
      <c r="AW76" s="11"/>
      <c r="AX76" s="11"/>
      <c r="AY76" s="11"/>
      <c r="AZ76" s="11"/>
      <c r="BA76" s="11"/>
      <c r="BB76" s="11"/>
      <c r="BC76" s="11"/>
      <c r="BD76" s="11"/>
      <c r="BE76" s="11"/>
      <c r="BF76" s="11"/>
      <c r="BG76" s="11"/>
      <c r="BH76" s="11"/>
      <c r="BI76" s="11"/>
      <c r="BJ76" s="11"/>
      <c r="BK76" s="11"/>
      <c r="BL76" s="11"/>
      <c r="BS76" s="25"/>
    </row>
    <row r="77" spans="1:72" ht="13.5" customHeight="1" x14ac:dyDescent="0.2">
      <c r="A77" s="24"/>
      <c r="B77"/>
      <c r="C77" s="498"/>
      <c r="D77" s="498"/>
      <c r="E77" s="498"/>
      <c r="F77" s="498"/>
      <c r="G77" s="498"/>
      <c r="H77" s="498"/>
      <c r="I77" s="498"/>
      <c r="J77" s="498"/>
      <c r="K77" s="498"/>
      <c r="L77" s="498"/>
      <c r="M77" s="498"/>
      <c r="N77" s="498"/>
      <c r="O77" s="498"/>
      <c r="P77" s="498"/>
      <c r="Q77" s="498"/>
      <c r="R77" s="498"/>
      <c r="S77" s="498"/>
      <c r="T77" s="498"/>
      <c r="U77" s="498"/>
      <c r="V77" s="498"/>
      <c r="W77" s="498"/>
      <c r="X77" s="498"/>
      <c r="Y77" s="499"/>
      <c r="Z77" s="498"/>
      <c r="AA77" s="498"/>
      <c r="AB77" s="498"/>
      <c r="AC77" s="498"/>
      <c r="AD77" s="498"/>
      <c r="AE77" s="499"/>
      <c r="AF77" s="499"/>
      <c r="AG77" s="499"/>
      <c r="AH77" s="499"/>
      <c r="AI77" s="498"/>
      <c r="AJ77" s="498"/>
      <c r="AK77" s="498"/>
      <c r="AL77" s="498"/>
      <c r="AM77" s="498"/>
      <c r="AN77" s="499"/>
      <c r="AO77" s="499"/>
      <c r="AQ77" s="11"/>
      <c r="AR77" s="31"/>
      <c r="AS77" s="11"/>
      <c r="AT77" s="11"/>
      <c r="AU77" s="11"/>
      <c r="AV77" s="11"/>
      <c r="AW77" s="11"/>
      <c r="AX77" s="11"/>
      <c r="AY77" s="11"/>
      <c r="AZ77" s="11"/>
      <c r="BA77" s="11"/>
      <c r="BB77" s="11"/>
      <c r="BC77" s="11"/>
      <c r="BD77" s="11"/>
      <c r="BE77" s="11"/>
      <c r="BF77" s="11"/>
      <c r="BG77" s="11"/>
      <c r="BH77" s="11"/>
      <c r="BI77" s="11"/>
      <c r="BJ77" s="11"/>
      <c r="BQ77" s="25"/>
    </row>
    <row r="78" spans="1:72" ht="13.5" customHeight="1" x14ac:dyDescent="0.2">
      <c r="A78" s="24"/>
      <c r="B78"/>
      <c r="C78" s="500"/>
      <c r="D78" s="500"/>
      <c r="E78" s="500"/>
      <c r="F78" s="500"/>
      <c r="G78" s="500"/>
      <c r="H78" s="500"/>
      <c r="I78" s="500"/>
      <c r="J78" s="500"/>
      <c r="K78" s="287"/>
      <c r="L78" s="287"/>
      <c r="M78" s="287"/>
      <c r="N78" s="500"/>
      <c r="O78" s="500"/>
      <c r="P78" s="500"/>
      <c r="Q78" s="500"/>
      <c r="R78" s="500"/>
      <c r="S78" s="500"/>
      <c r="T78" s="500"/>
      <c r="U78" s="500"/>
      <c r="V78" s="287"/>
      <c r="W78" s="287"/>
      <c r="X78" s="287"/>
      <c r="Y78" s="287"/>
      <c r="Z78" s="287"/>
      <c r="AA78" s="287"/>
      <c r="AB78" s="287"/>
      <c r="AC78" s="287"/>
      <c r="AD78" s="287"/>
      <c r="AE78" s="500"/>
      <c r="AF78" s="500"/>
      <c r="AG78" s="500"/>
      <c r="AH78" s="500"/>
      <c r="AI78" s="500"/>
      <c r="AJ78" s="500"/>
      <c r="AK78" s="500"/>
      <c r="AL78" s="500"/>
      <c r="AM78" s="287"/>
      <c r="AN78" s="287"/>
      <c r="AO78" s="287"/>
      <c r="AP78" s="385"/>
      <c r="AR78" s="25"/>
      <c r="BS78" s="25"/>
    </row>
    <row r="79" spans="1:72" ht="13.5" customHeight="1" x14ac:dyDescent="0.2">
      <c r="A79" s="24"/>
      <c r="B79"/>
      <c r="C79" s="500"/>
      <c r="D79" s="500"/>
      <c r="E79" s="500"/>
      <c r="F79" s="500"/>
      <c r="G79" s="500"/>
      <c r="H79" s="500"/>
      <c r="I79" s="500"/>
      <c r="J79" s="500"/>
      <c r="K79" s="287"/>
      <c r="L79" s="287"/>
      <c r="M79" s="287"/>
      <c r="N79" s="500"/>
      <c r="O79" s="500"/>
      <c r="P79" s="500"/>
      <c r="Q79" s="500"/>
      <c r="R79" s="500"/>
      <c r="S79" s="500"/>
      <c r="T79" s="500"/>
      <c r="U79" s="500"/>
      <c r="V79" s="287"/>
      <c r="W79" s="287"/>
      <c r="X79" s="287"/>
      <c r="Y79" s="287"/>
      <c r="Z79" s="287"/>
      <c r="AA79" s="287"/>
      <c r="AB79" s="287"/>
      <c r="AC79" s="287"/>
      <c r="AD79" s="287"/>
      <c r="AE79" s="500"/>
      <c r="AF79" s="500"/>
      <c r="AG79" s="500"/>
      <c r="AH79" s="500"/>
      <c r="AI79" s="500"/>
      <c r="AJ79" s="500"/>
      <c r="AK79" s="500"/>
      <c r="AL79" s="500"/>
      <c r="AM79" s="287"/>
      <c r="AN79" s="287"/>
      <c r="AO79" s="287"/>
      <c r="AP79" s="385"/>
      <c r="AR79" s="25"/>
      <c r="BS79" s="25"/>
    </row>
    <row r="80" spans="1:72" ht="13.5" customHeight="1" x14ac:dyDescent="0.2">
      <c r="A80" s="24"/>
      <c r="B80"/>
      <c r="C80" s="500"/>
      <c r="D80" s="500"/>
      <c r="E80" s="500"/>
      <c r="F80" s="500"/>
      <c r="G80" s="500"/>
      <c r="H80" s="500"/>
      <c r="I80" s="500"/>
      <c r="J80" s="500"/>
      <c r="K80" s="287"/>
      <c r="L80" s="287"/>
      <c r="M80" s="287"/>
      <c r="N80" s="500"/>
      <c r="O80" s="500"/>
      <c r="P80" s="500"/>
      <c r="Q80" s="500"/>
      <c r="R80" s="500"/>
      <c r="S80" s="500"/>
      <c r="T80" s="500"/>
      <c r="U80" s="500"/>
      <c r="V80" s="287"/>
      <c r="W80" s="287"/>
      <c r="X80" s="287"/>
      <c r="Y80" s="287"/>
      <c r="Z80" s="287"/>
      <c r="AA80" s="287"/>
      <c r="AB80" s="287"/>
      <c r="AC80" s="287"/>
      <c r="AD80" s="287"/>
      <c r="AE80" s="500"/>
      <c r="AF80" s="500"/>
      <c r="AG80" s="500"/>
      <c r="AH80" s="500"/>
      <c r="AI80" s="500"/>
      <c r="AJ80" s="500"/>
      <c r="AK80" s="500"/>
      <c r="AL80" s="500"/>
      <c r="AM80" s="287"/>
      <c r="AN80" s="287"/>
      <c r="AO80" s="287"/>
      <c r="AP80" s="385"/>
      <c r="AR80" s="25"/>
      <c r="BS80" s="25"/>
    </row>
    <row r="81" spans="1:71" ht="13.5" customHeight="1" x14ac:dyDescent="0.2">
      <c r="A81" s="24"/>
      <c r="B81"/>
      <c r="C81" s="500"/>
      <c r="D81" s="500"/>
      <c r="E81" s="500"/>
      <c r="F81" s="500"/>
      <c r="G81" s="500"/>
      <c r="H81" s="500"/>
      <c r="I81" s="500"/>
      <c r="J81" s="500"/>
      <c r="K81" s="287"/>
      <c r="L81" s="287"/>
      <c r="M81" s="287"/>
      <c r="N81" s="500"/>
      <c r="O81" s="500"/>
      <c r="P81" s="500"/>
      <c r="Q81" s="500"/>
      <c r="R81" s="500"/>
      <c r="S81" s="500"/>
      <c r="T81" s="500"/>
      <c r="U81" s="500"/>
      <c r="V81" s="287"/>
      <c r="W81" s="287"/>
      <c r="X81" s="287"/>
      <c r="Y81" s="287"/>
      <c r="Z81" s="287"/>
      <c r="AA81" s="287"/>
      <c r="AB81" s="287"/>
      <c r="AC81" s="287"/>
      <c r="AD81" s="287"/>
      <c r="AE81" s="500"/>
      <c r="AF81" s="500"/>
      <c r="AG81" s="500"/>
      <c r="AH81" s="500"/>
      <c r="AI81" s="500"/>
      <c r="AJ81" s="500"/>
      <c r="AK81" s="500"/>
      <c r="AL81" s="500"/>
      <c r="AM81" s="287"/>
      <c r="AN81" s="287"/>
      <c r="AO81" s="287"/>
      <c r="AP81" s="385"/>
      <c r="AR81" s="25"/>
      <c r="BS81" s="25"/>
    </row>
    <row r="82" spans="1:71" ht="13.5" customHeight="1" x14ac:dyDescent="0.2">
      <c r="A82" s="24"/>
      <c r="B82"/>
      <c r="C82" s="501"/>
      <c r="D82" s="501"/>
      <c r="E82" s="501"/>
      <c r="F82" s="501"/>
      <c r="G82" s="501"/>
      <c r="H82" s="501"/>
      <c r="I82" s="501"/>
      <c r="J82" s="501"/>
      <c r="K82" s="501"/>
      <c r="L82" s="501"/>
      <c r="M82" s="501"/>
      <c r="N82" s="501"/>
      <c r="O82" s="501"/>
      <c r="P82" s="501"/>
      <c r="Q82" s="501"/>
      <c r="R82" s="501"/>
      <c r="S82" s="501"/>
      <c r="T82" s="501"/>
      <c r="U82" s="501"/>
      <c r="V82" s="288"/>
      <c r="W82" s="288"/>
      <c r="X82" s="288"/>
      <c r="Y82" s="385"/>
      <c r="Z82" s="385"/>
      <c r="AA82" s="385"/>
      <c r="AB82" s="385"/>
      <c r="AC82" s="385"/>
      <c r="AD82" s="385"/>
      <c r="AE82" s="385"/>
      <c r="AF82" s="385"/>
      <c r="AG82" s="385"/>
      <c r="AH82" s="385"/>
      <c r="AI82" s="376"/>
      <c r="AJ82" s="376"/>
      <c r="AK82" s="376"/>
      <c r="AL82" s="376"/>
      <c r="AR82" s="25"/>
      <c r="BQ82" s="25"/>
    </row>
    <row r="83" spans="1:71" ht="13.5" customHeight="1" x14ac:dyDescent="0.2">
      <c r="A83" s="24"/>
      <c r="B83" s="378"/>
      <c r="C83" s="502"/>
      <c r="D83" s="502"/>
      <c r="E83" s="502"/>
      <c r="F83" s="503"/>
      <c r="G83" s="503"/>
      <c r="H83" s="503"/>
      <c r="I83" s="503"/>
      <c r="J83" s="503"/>
      <c r="K83" s="503"/>
      <c r="L83" s="503"/>
      <c r="M83" s="503"/>
      <c r="N83" s="503"/>
      <c r="O83" s="503"/>
      <c r="P83" s="503"/>
      <c r="Q83" s="503"/>
      <c r="R83" s="503"/>
      <c r="S83" s="503"/>
      <c r="T83" s="503"/>
      <c r="U83" s="503"/>
      <c r="V83" s="504"/>
      <c r="W83" s="504"/>
      <c r="X83" s="504"/>
      <c r="Y83" s="505"/>
      <c r="Z83" s="505"/>
      <c r="AA83" s="505"/>
      <c r="AB83" s="382"/>
      <c r="AC83" s="382"/>
      <c r="AD83" s="382"/>
      <c r="AE83" s="382"/>
      <c r="AF83" s="382"/>
      <c r="AG83" s="382"/>
      <c r="AH83" s="385"/>
      <c r="AI83" s="506"/>
      <c r="AJ83" s="506"/>
      <c r="AK83" s="506"/>
      <c r="AL83" s="383"/>
      <c r="AR83" s="25"/>
      <c r="AT83" s="445"/>
      <c r="BQ83" s="25"/>
    </row>
    <row r="84" spans="1:71" ht="13.5" customHeight="1" x14ac:dyDescent="0.2">
      <c r="A84" s="24"/>
      <c r="B84"/>
      <c r="C84" s="498"/>
      <c r="D84" s="498"/>
      <c r="E84" s="498"/>
      <c r="F84" s="498"/>
      <c r="G84" s="498"/>
      <c r="H84" s="498"/>
      <c r="I84" s="498"/>
      <c r="J84" s="498"/>
      <c r="K84" s="498"/>
      <c r="L84" s="498"/>
      <c r="M84" s="498"/>
      <c r="N84" s="498"/>
      <c r="O84" s="498"/>
      <c r="P84" s="498"/>
      <c r="Q84" s="498"/>
      <c r="R84" s="498"/>
      <c r="S84" s="498"/>
      <c r="T84" s="498"/>
      <c r="U84" s="498"/>
      <c r="V84" s="498"/>
      <c r="W84" s="498"/>
      <c r="X84" s="498"/>
      <c r="Y84" s="499"/>
      <c r="Z84" s="498"/>
      <c r="AA84" s="498"/>
      <c r="AB84" s="498"/>
      <c r="AC84" s="498"/>
      <c r="AD84" s="498"/>
      <c r="AE84" s="499"/>
      <c r="AF84" s="499"/>
      <c r="AG84" s="499"/>
      <c r="AH84" s="499"/>
      <c r="AI84" s="498"/>
      <c r="AJ84" s="498"/>
      <c r="AK84" s="498"/>
      <c r="AL84" s="498"/>
      <c r="AM84" s="498"/>
      <c r="AN84" s="499"/>
      <c r="AO84" s="499"/>
      <c r="AQ84" s="11"/>
      <c r="AR84" s="31"/>
      <c r="AS84" s="11"/>
      <c r="AT84" s="11"/>
      <c r="AU84" s="11"/>
      <c r="AV84" s="11"/>
      <c r="AW84" s="11"/>
      <c r="AX84" s="11"/>
      <c r="AY84" s="11"/>
      <c r="AZ84" s="11"/>
      <c r="BA84" s="11"/>
      <c r="BB84" s="11"/>
      <c r="BC84" s="11"/>
      <c r="BJ84" s="25"/>
    </row>
    <row r="85" spans="1:71" ht="13.5" customHeight="1" x14ac:dyDescent="0.2">
      <c r="A85" s="24"/>
      <c r="B85"/>
      <c r="C85" s="500"/>
      <c r="D85" s="500"/>
      <c r="E85" s="500"/>
      <c r="F85" s="500"/>
      <c r="G85" s="500"/>
      <c r="H85" s="500"/>
      <c r="I85" s="500"/>
      <c r="J85" s="500"/>
      <c r="K85" s="287"/>
      <c r="L85" s="287"/>
      <c r="M85" s="287"/>
      <c r="N85" s="500"/>
      <c r="O85" s="500"/>
      <c r="P85" s="500"/>
      <c r="Q85" s="500"/>
      <c r="R85" s="500"/>
      <c r="S85" s="500"/>
      <c r="T85" s="500"/>
      <c r="U85" s="500"/>
      <c r="V85" s="287"/>
      <c r="W85" s="287"/>
      <c r="X85" s="287"/>
      <c r="Y85" s="287"/>
      <c r="Z85" s="287"/>
      <c r="AA85" s="287"/>
      <c r="AB85" s="287"/>
      <c r="AC85" s="287"/>
      <c r="AD85" s="287"/>
      <c r="AE85" s="500"/>
      <c r="AF85" s="500"/>
      <c r="AG85" s="500"/>
      <c r="AH85" s="500"/>
      <c r="AI85" s="500"/>
      <c r="AJ85" s="500"/>
      <c r="AK85" s="500"/>
      <c r="AL85" s="500"/>
      <c r="AM85" s="287"/>
      <c r="AN85" s="287"/>
      <c r="AO85" s="287"/>
      <c r="AP85" s="385"/>
      <c r="AR85" s="25"/>
      <c r="BS85" s="25"/>
    </row>
    <row r="86" spans="1:71" ht="13.5" customHeight="1" x14ac:dyDescent="0.2">
      <c r="A86" s="24"/>
      <c r="B86"/>
      <c r="C86" s="500"/>
      <c r="D86" s="500"/>
      <c r="E86" s="500"/>
      <c r="F86" s="500"/>
      <c r="G86" s="500"/>
      <c r="H86" s="500"/>
      <c r="I86" s="500"/>
      <c r="J86" s="500"/>
      <c r="K86" s="287"/>
      <c r="L86" s="287"/>
      <c r="M86" s="287"/>
      <c r="N86" s="500"/>
      <c r="O86" s="500"/>
      <c r="P86" s="500"/>
      <c r="Q86" s="500"/>
      <c r="R86" s="500"/>
      <c r="S86" s="500"/>
      <c r="T86" s="500"/>
      <c r="U86" s="500"/>
      <c r="V86" s="287"/>
      <c r="W86" s="287"/>
      <c r="X86" s="287"/>
      <c r="Y86" s="287"/>
      <c r="Z86" s="287"/>
      <c r="AA86" s="287"/>
      <c r="AB86" s="287"/>
      <c r="AC86" s="287"/>
      <c r="AD86" s="287"/>
      <c r="AE86" s="500"/>
      <c r="AF86" s="500"/>
      <c r="AG86" s="500"/>
      <c r="AH86" s="500"/>
      <c r="AI86" s="500"/>
      <c r="AJ86" s="500"/>
      <c r="AK86" s="500"/>
      <c r="AL86" s="500"/>
      <c r="AM86" s="287"/>
      <c r="AN86" s="287"/>
      <c r="AO86" s="287"/>
      <c r="AP86" s="385"/>
      <c r="AR86" s="25"/>
      <c r="BS86" s="25"/>
    </row>
    <row r="87" spans="1:71" ht="13.5" customHeight="1" x14ac:dyDescent="0.2">
      <c r="A87" s="285"/>
      <c r="B87" s="386"/>
      <c r="C87" s="12"/>
      <c r="D87" s="373"/>
      <c r="E87" s="12"/>
      <c r="F87" s="373"/>
      <c r="G87" s="12"/>
      <c r="H87" s="23"/>
      <c r="I87" s="23"/>
      <c r="J87" s="386"/>
      <c r="K87" s="386"/>
      <c r="L87" s="12"/>
      <c r="M87" s="373"/>
      <c r="N87" s="12"/>
      <c r="O87" s="373"/>
      <c r="P87" s="12"/>
      <c r="Q87" s="23"/>
      <c r="R87" s="23"/>
      <c r="S87" s="23"/>
      <c r="T87" s="23"/>
      <c r="U87" s="23"/>
      <c r="V87" s="213"/>
      <c r="W87" s="213"/>
      <c r="X87" s="12"/>
      <c r="Y87" s="373"/>
      <c r="Z87" s="12"/>
      <c r="AA87" s="373"/>
      <c r="AB87" s="12"/>
      <c r="AC87" s="23"/>
      <c r="AD87" s="23"/>
      <c r="AE87" s="11"/>
      <c r="AF87" s="11"/>
      <c r="AG87" s="11"/>
      <c r="AH87" s="11"/>
      <c r="AI87" s="11"/>
      <c r="AJ87" s="11"/>
      <c r="AK87" s="11"/>
      <c r="AL87" s="11"/>
      <c r="AM87" s="11"/>
      <c r="AN87" s="11"/>
      <c r="AO87" s="11"/>
      <c r="AP87" s="11"/>
      <c r="AR87" s="25"/>
    </row>
    <row r="88" spans="1:71" ht="13.5" customHeight="1" x14ac:dyDescent="0.2">
      <c r="A88" s="285"/>
      <c r="B88" s="386"/>
      <c r="C88" s="12"/>
      <c r="D88" s="373"/>
      <c r="E88" s="12"/>
      <c r="F88" s="373"/>
      <c r="G88" s="12"/>
      <c r="H88" s="23"/>
      <c r="I88" s="23"/>
      <c r="J88" s="386"/>
      <c r="K88" s="386"/>
      <c r="L88" s="12"/>
      <c r="M88" s="373"/>
      <c r="N88" s="12"/>
      <c r="O88" s="373"/>
      <c r="P88" s="12"/>
      <c r="Q88" s="23"/>
      <c r="R88" s="23"/>
      <c r="S88" s="23"/>
      <c r="T88" s="23"/>
      <c r="U88" s="23"/>
      <c r="V88" s="213"/>
      <c r="W88" s="213"/>
      <c r="X88" s="12"/>
      <c r="Y88" s="373"/>
      <c r="Z88" s="12"/>
      <c r="AA88" s="373"/>
      <c r="AB88" s="12"/>
      <c r="AC88" s="23"/>
      <c r="AD88" s="23"/>
      <c r="AE88" s="11"/>
      <c r="AF88" s="11"/>
      <c r="AG88" s="11"/>
      <c r="AH88" s="11"/>
      <c r="AI88" s="11"/>
      <c r="AJ88" s="11"/>
      <c r="AK88" s="11"/>
      <c r="AL88" s="11"/>
      <c r="AM88" s="11"/>
      <c r="AN88" s="11"/>
      <c r="AO88" s="11"/>
      <c r="AP88" s="11"/>
      <c r="AR88" s="25"/>
    </row>
    <row r="89" spans="1:71" ht="13.5" customHeight="1" x14ac:dyDescent="0.2">
      <c r="A89" s="285"/>
      <c r="B89" s="386"/>
      <c r="C89" s="12"/>
      <c r="D89" s="373"/>
      <c r="E89" s="12"/>
      <c r="F89" s="373"/>
      <c r="G89" s="12"/>
      <c r="H89" s="23"/>
      <c r="I89" s="23"/>
      <c r="J89" s="386"/>
      <c r="K89" s="386"/>
      <c r="L89" s="12"/>
      <c r="M89" s="373"/>
      <c r="N89" s="12"/>
      <c r="O89" s="373"/>
      <c r="P89" s="12"/>
      <c r="Q89" s="23"/>
      <c r="R89" s="23"/>
      <c r="S89" s="23"/>
      <c r="T89" s="23"/>
      <c r="U89" s="23"/>
      <c r="V89" s="213"/>
      <c r="W89" s="213"/>
      <c r="X89" s="12"/>
      <c r="Y89" s="373"/>
      <c r="Z89" s="12"/>
      <c r="AA89" s="373"/>
      <c r="AB89" s="12"/>
      <c r="AC89" s="23"/>
      <c r="AD89" s="23"/>
      <c r="AE89" s="11"/>
      <c r="AF89" s="11"/>
      <c r="AG89" s="11"/>
      <c r="AH89" s="11"/>
      <c r="AI89" s="11"/>
      <c r="AJ89" s="11"/>
      <c r="AK89" s="11"/>
      <c r="AL89" s="11"/>
      <c r="AM89" s="11"/>
      <c r="AN89" s="11"/>
      <c r="AO89" s="11"/>
      <c r="AP89" s="11"/>
      <c r="AR89" s="25"/>
    </row>
    <row r="90" spans="1:71" ht="13.5" customHeight="1" x14ac:dyDescent="0.2">
      <c r="A90" s="285"/>
      <c r="B90" s="386"/>
      <c r="C90" s="12"/>
      <c r="D90" s="373"/>
      <c r="E90" s="12"/>
      <c r="F90" s="373"/>
      <c r="G90" s="12"/>
      <c r="H90" s="23"/>
      <c r="I90" s="23"/>
      <c r="J90" s="386"/>
      <c r="K90" s="386"/>
      <c r="L90" s="12"/>
      <c r="M90" s="373"/>
      <c r="N90" s="12"/>
      <c r="O90" s="373"/>
      <c r="P90" s="12"/>
      <c r="Q90" s="23"/>
      <c r="R90" s="23"/>
      <c r="S90" s="23"/>
      <c r="T90" s="23"/>
      <c r="U90" s="23"/>
      <c r="V90" s="213"/>
      <c r="W90" s="213"/>
      <c r="X90" s="12"/>
      <c r="Y90" s="373"/>
      <c r="Z90" s="12"/>
      <c r="AA90" s="373"/>
      <c r="AB90" s="12"/>
      <c r="AC90" s="23"/>
      <c r="AD90" s="23"/>
      <c r="AE90" s="11"/>
      <c r="AF90" s="11"/>
      <c r="AG90" s="11"/>
      <c r="AH90" s="11"/>
      <c r="AI90" s="11"/>
      <c r="AJ90" s="11"/>
      <c r="AK90" s="11"/>
      <c r="AL90" s="11"/>
      <c r="AM90" s="11"/>
      <c r="AN90" s="11"/>
      <c r="AO90" s="11"/>
      <c r="AP90" s="11"/>
      <c r="AR90" s="25"/>
    </row>
    <row r="91" spans="1:71" ht="13.5" customHeight="1" x14ac:dyDescent="0.2">
      <c r="A91" s="285"/>
      <c r="B91" s="386"/>
      <c r="C91" s="12"/>
      <c r="D91" s="373"/>
      <c r="E91" s="12"/>
      <c r="F91" s="373"/>
      <c r="G91" s="12"/>
      <c r="H91" s="23"/>
      <c r="I91" s="23"/>
      <c r="J91" s="386"/>
      <c r="K91" s="386"/>
      <c r="L91" s="12"/>
      <c r="M91" s="373"/>
      <c r="N91" s="12"/>
      <c r="O91" s="373"/>
      <c r="P91" s="12"/>
      <c r="Q91" s="23"/>
      <c r="R91" s="23"/>
      <c r="S91" s="23"/>
      <c r="T91" s="23"/>
      <c r="U91" s="23"/>
      <c r="V91" s="213"/>
      <c r="W91" s="213"/>
      <c r="X91" s="12"/>
      <c r="Y91" s="373"/>
      <c r="Z91" s="12"/>
      <c r="AA91" s="373"/>
      <c r="AB91" s="12"/>
      <c r="AC91" s="23"/>
      <c r="AD91" s="23"/>
      <c r="AE91" s="11"/>
      <c r="AF91" s="11"/>
      <c r="AG91" s="11"/>
      <c r="AH91" s="11"/>
      <c r="AI91" s="11"/>
      <c r="AJ91" s="11"/>
      <c r="AK91" s="11"/>
      <c r="AL91" s="11"/>
      <c r="AM91" s="11"/>
      <c r="AN91" s="11"/>
      <c r="AO91" s="11"/>
      <c r="AP91" s="11"/>
      <c r="AR91" s="25"/>
    </row>
    <row r="92" spans="1:71" ht="13.5" customHeight="1" x14ac:dyDescent="0.2">
      <c r="A92" s="285"/>
      <c r="B92" s="386"/>
      <c r="C92" s="12"/>
      <c r="D92" s="373"/>
      <c r="E92" s="12"/>
      <c r="F92" s="373"/>
      <c r="G92" s="12"/>
      <c r="H92" s="23"/>
      <c r="I92" s="23"/>
      <c r="J92" s="386"/>
      <c r="K92" s="386"/>
      <c r="L92" s="12"/>
      <c r="M92" s="373"/>
      <c r="N92" s="12"/>
      <c r="O92" s="373"/>
      <c r="P92" s="12"/>
      <c r="Q92" s="23"/>
      <c r="R92" s="23"/>
      <c r="S92" s="23"/>
      <c r="T92" s="23"/>
      <c r="U92" s="23"/>
      <c r="V92" s="213"/>
      <c r="W92" s="213"/>
      <c r="X92" s="12"/>
      <c r="Y92" s="373"/>
      <c r="Z92" s="12"/>
      <c r="AA92" s="373"/>
      <c r="AB92" s="12"/>
      <c r="AC92" s="23"/>
      <c r="AD92" s="23"/>
      <c r="AE92" s="11"/>
      <c r="AF92" s="11"/>
      <c r="AG92" s="11"/>
      <c r="AH92" s="11"/>
      <c r="AI92" s="11"/>
      <c r="AJ92" s="11"/>
      <c r="AK92" s="11"/>
      <c r="AL92" s="11"/>
      <c r="AM92" s="11"/>
      <c r="AN92" s="11"/>
      <c r="AO92" s="11"/>
      <c r="AP92" s="11"/>
      <c r="AR92" s="25"/>
    </row>
    <row r="93" spans="1:71" ht="13.5" customHeight="1" x14ac:dyDescent="0.2">
      <c r="A93" s="285"/>
      <c r="B93" s="386"/>
      <c r="C93" s="12"/>
      <c r="D93" s="373"/>
      <c r="E93" s="12"/>
      <c r="F93" s="373"/>
      <c r="G93" s="12"/>
      <c r="H93" s="23"/>
      <c r="I93" s="23"/>
      <c r="J93" s="386"/>
      <c r="K93" s="386"/>
      <c r="L93" s="12"/>
      <c r="M93" s="373"/>
      <c r="N93" s="12"/>
      <c r="O93" s="373"/>
      <c r="P93" s="12"/>
      <c r="Q93" s="23"/>
      <c r="R93" s="23"/>
      <c r="S93" s="23"/>
      <c r="T93" s="23"/>
      <c r="U93" s="23"/>
      <c r="V93" s="213"/>
      <c r="W93" s="213"/>
      <c r="X93" s="12"/>
      <c r="Y93" s="373"/>
      <c r="Z93" s="12"/>
      <c r="AA93" s="373"/>
      <c r="AB93" s="12"/>
      <c r="AC93" s="23"/>
      <c r="AD93" s="23"/>
      <c r="AE93" s="11"/>
      <c r="AF93" s="11"/>
      <c r="AG93" s="11"/>
      <c r="AH93" s="11"/>
      <c r="AI93" s="11"/>
      <c r="AJ93" s="11"/>
      <c r="AK93" s="11"/>
      <c r="AL93" s="11"/>
      <c r="AM93" s="11"/>
      <c r="AN93" s="11"/>
      <c r="AO93" s="11"/>
      <c r="AP93" s="11"/>
      <c r="AR93" s="25"/>
    </row>
    <row r="94" spans="1:71" x14ac:dyDescent="0.2">
      <c r="A94" s="285"/>
      <c r="B94" s="386" t="s">
        <v>841</v>
      </c>
      <c r="C94" s="765" t="s">
        <v>998</v>
      </c>
      <c r="D94" s="766"/>
      <c r="E94" s="766"/>
      <c r="F94" s="766"/>
      <c r="G94" s="766"/>
      <c r="H94" s="766"/>
      <c r="I94" s="766"/>
      <c r="J94" s="766"/>
      <c r="K94" s="766"/>
      <c r="L94" s="766"/>
      <c r="M94" s="766"/>
      <c r="N94" s="766"/>
      <c r="O94" s="766"/>
      <c r="P94" s="766"/>
      <c r="Q94" s="766"/>
      <c r="R94" s="766"/>
      <c r="S94" s="766"/>
      <c r="T94" s="766"/>
      <c r="U94" s="766"/>
      <c r="V94" s="766"/>
      <c r="W94" s="766"/>
      <c r="X94" s="766"/>
      <c r="Y94" s="766"/>
      <c r="Z94" s="766"/>
      <c r="AA94" s="766"/>
      <c r="AB94" s="766"/>
      <c r="AC94" s="766"/>
      <c r="AD94" s="766"/>
      <c r="AE94" s="766"/>
      <c r="AF94" s="766"/>
      <c r="AG94" s="766"/>
      <c r="AH94" s="766"/>
      <c r="AI94" s="766"/>
      <c r="AJ94" s="766"/>
      <c r="AK94" s="766"/>
      <c r="AL94" s="766"/>
      <c r="AM94" s="766"/>
      <c r="AN94" s="766"/>
      <c r="AO94" s="766"/>
      <c r="AP94" s="71"/>
      <c r="AR94" s="25"/>
    </row>
    <row r="95" spans="1:71" x14ac:dyDescent="0.2">
      <c r="A95" s="285"/>
      <c r="B95" s="386"/>
      <c r="C95" s="766"/>
      <c r="D95" s="766"/>
      <c r="E95" s="766"/>
      <c r="F95" s="766"/>
      <c r="G95" s="766"/>
      <c r="H95" s="766"/>
      <c r="I95" s="766"/>
      <c r="J95" s="766"/>
      <c r="K95" s="766"/>
      <c r="L95" s="766"/>
      <c r="M95" s="766"/>
      <c r="N95" s="766"/>
      <c r="O95" s="766"/>
      <c r="P95" s="766"/>
      <c r="Q95" s="766"/>
      <c r="R95" s="766"/>
      <c r="S95" s="766"/>
      <c r="T95" s="766"/>
      <c r="U95" s="766"/>
      <c r="V95" s="766"/>
      <c r="W95" s="766"/>
      <c r="X95" s="766"/>
      <c r="Y95" s="766"/>
      <c r="Z95" s="766"/>
      <c r="AA95" s="766"/>
      <c r="AB95" s="766"/>
      <c r="AC95" s="766"/>
      <c r="AD95" s="766"/>
      <c r="AE95" s="766"/>
      <c r="AF95" s="766"/>
      <c r="AG95" s="766"/>
      <c r="AH95" s="766"/>
      <c r="AI95" s="766"/>
      <c r="AJ95" s="766"/>
      <c r="AK95" s="766"/>
      <c r="AL95" s="766"/>
      <c r="AM95" s="766"/>
      <c r="AN95" s="766"/>
      <c r="AO95" s="766"/>
      <c r="AP95" s="71"/>
      <c r="AR95" s="25"/>
    </row>
    <row r="96" spans="1:71" x14ac:dyDescent="0.2">
      <c r="A96" s="285"/>
      <c r="B96" s="386" t="s">
        <v>999</v>
      </c>
      <c r="C96" s="571" t="s">
        <v>744</v>
      </c>
      <c r="D96" s="571"/>
      <c r="E96" s="571"/>
      <c r="F96" s="571"/>
      <c r="G96" s="571"/>
      <c r="H96" s="571"/>
      <c r="I96" s="571"/>
      <c r="J96" s="571"/>
      <c r="K96" s="571"/>
      <c r="L96" s="571"/>
      <c r="M96" s="571"/>
      <c r="N96" s="571"/>
      <c r="O96" s="571"/>
      <c r="P96" s="571"/>
      <c r="Q96" s="571"/>
      <c r="R96" s="571"/>
      <c r="S96" s="571"/>
      <c r="T96" s="571"/>
      <c r="U96" s="571"/>
      <c r="V96" s="571"/>
      <c r="W96" s="571"/>
      <c r="X96" s="571"/>
      <c r="Y96" s="571"/>
      <c r="Z96" s="571"/>
      <c r="AA96" s="571"/>
      <c r="AB96" s="571"/>
      <c r="AC96" s="571"/>
      <c r="AD96" s="571"/>
      <c r="AE96" s="571"/>
      <c r="AF96" s="571"/>
      <c r="AG96" s="571"/>
      <c r="AH96" s="571"/>
      <c r="AI96" s="571"/>
      <c r="AJ96" s="571"/>
      <c r="AK96" s="571"/>
      <c r="AL96" s="11"/>
      <c r="AM96" s="11"/>
      <c r="AN96" s="11"/>
      <c r="AO96" s="11"/>
      <c r="AP96" s="11"/>
      <c r="AR96" s="25"/>
    </row>
    <row r="97" spans="1:49" ht="13.5" customHeight="1" x14ac:dyDescent="0.2">
      <c r="A97" s="285"/>
      <c r="B97" s="386" t="s">
        <v>999</v>
      </c>
      <c r="C97" s="571" t="s">
        <v>745</v>
      </c>
      <c r="D97" s="571"/>
      <c r="E97" s="571"/>
      <c r="F97" s="571"/>
      <c r="G97" s="571"/>
      <c r="H97" s="571"/>
      <c r="I97" s="571"/>
      <c r="J97" s="571"/>
      <c r="K97" s="571"/>
      <c r="L97" s="571"/>
      <c r="M97" s="571"/>
      <c r="N97" s="571"/>
      <c r="O97" s="571"/>
      <c r="P97" s="571"/>
      <c r="Q97" s="571"/>
      <c r="R97" s="571"/>
      <c r="S97" s="571"/>
      <c r="T97" s="571"/>
      <c r="U97" s="571"/>
      <c r="V97" s="571"/>
      <c r="W97" s="571"/>
      <c r="X97" s="571"/>
      <c r="Y97" s="571"/>
      <c r="Z97" s="571"/>
      <c r="AA97" s="571"/>
      <c r="AB97" s="571"/>
      <c r="AC97" s="571"/>
      <c r="AD97" s="571"/>
      <c r="AE97" s="571"/>
      <c r="AF97" s="571"/>
      <c r="AG97" s="571"/>
      <c r="AH97" s="571"/>
      <c r="AI97" s="571"/>
      <c r="AJ97" s="571"/>
      <c r="AK97" s="571"/>
      <c r="AL97" s="11"/>
      <c r="AM97" s="11"/>
      <c r="AN97" s="11"/>
      <c r="AO97" s="11"/>
      <c r="AP97" s="11"/>
      <c r="AQ97" s="11"/>
      <c r="AR97" s="31"/>
      <c r="AS97" s="11"/>
      <c r="AT97" s="11"/>
      <c r="AU97" s="11"/>
      <c r="AV97" s="11"/>
      <c r="AW97" s="11"/>
    </row>
    <row r="98" spans="1:49" ht="13.5" customHeight="1" x14ac:dyDescent="0.2">
      <c r="A98" s="285"/>
      <c r="B98" s="386" t="s">
        <v>999</v>
      </c>
      <c r="C98" s="758" t="s">
        <v>746</v>
      </c>
      <c r="D98" s="758"/>
      <c r="E98" s="758"/>
      <c r="F98" s="758"/>
      <c r="G98" s="758"/>
      <c r="H98" s="758"/>
      <c r="I98" s="758"/>
      <c r="J98" s="758"/>
      <c r="K98" s="758"/>
      <c r="L98" s="758"/>
      <c r="M98" s="758"/>
      <c r="N98" s="758"/>
      <c r="O98" s="758"/>
      <c r="P98" s="758"/>
      <c r="Q98" s="758"/>
      <c r="R98" s="758"/>
      <c r="S98" s="758"/>
      <c r="T98" s="758"/>
      <c r="U98" s="758"/>
      <c r="V98" s="758"/>
      <c r="W98" s="758"/>
      <c r="X98" s="758"/>
      <c r="Y98" s="758"/>
      <c r="Z98" s="758"/>
      <c r="AA98" s="758"/>
      <c r="AB98" s="758"/>
      <c r="AC98" s="758"/>
      <c r="AD98" s="11"/>
      <c r="AE98" s="11"/>
      <c r="AF98" s="11"/>
      <c r="AG98" s="11"/>
      <c r="AH98" s="11"/>
      <c r="AI98" s="11"/>
      <c r="AJ98" s="11"/>
      <c r="AK98" s="11"/>
      <c r="AL98" s="11"/>
      <c r="AM98" s="11"/>
      <c r="AN98" s="11"/>
      <c r="AO98" s="11"/>
      <c r="AP98" s="11"/>
      <c r="AQ98" s="11"/>
      <c r="AR98" s="31"/>
      <c r="AS98" s="11"/>
      <c r="AT98" s="11"/>
      <c r="AU98" s="11"/>
      <c r="AV98" s="11"/>
      <c r="AW98" s="11"/>
    </row>
    <row r="99" spans="1:49" ht="12" customHeight="1" x14ac:dyDescent="0.2">
      <c r="A99" s="285"/>
      <c r="B99" s="386"/>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R99" s="25"/>
      <c r="AS99" s="11"/>
      <c r="AT99" s="11"/>
      <c r="AU99" s="11"/>
      <c r="AV99" s="11"/>
      <c r="AW99" s="11"/>
    </row>
    <row r="100" spans="1:49" ht="13.5" customHeight="1" x14ac:dyDescent="0.2">
      <c r="A100" s="311" t="s">
        <v>749</v>
      </c>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3"/>
      <c r="AS100" s="11"/>
      <c r="AT100" s="11"/>
      <c r="AU100" s="11"/>
      <c r="AV100" s="11"/>
      <c r="AW100" s="11"/>
    </row>
    <row r="101" spans="1:49" ht="10" customHeight="1" x14ac:dyDescent="0.2">
      <c r="A101" s="285"/>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R101" s="25"/>
      <c r="AS101" s="11"/>
      <c r="AT101" s="11"/>
      <c r="AU101" s="11"/>
      <c r="AV101" s="11"/>
      <c r="AW101" s="11"/>
    </row>
    <row r="102" spans="1:49" x14ac:dyDescent="0.2">
      <c r="A102" s="285"/>
      <c r="B102" s="69">
        <v>1</v>
      </c>
      <c r="C102" s="759" t="s">
        <v>63</v>
      </c>
      <c r="D102" s="760"/>
      <c r="E102" s="760"/>
      <c r="F102" s="760"/>
      <c r="G102" s="760"/>
      <c r="H102" s="760"/>
      <c r="I102" s="760"/>
      <c r="J102" s="760"/>
      <c r="K102" s="760"/>
      <c r="L102" s="760"/>
      <c r="M102" s="760"/>
      <c r="N102" s="760"/>
      <c r="O102" s="760"/>
      <c r="P102" s="760"/>
      <c r="Q102" s="761"/>
      <c r="R102" s="11"/>
      <c r="S102" s="11"/>
      <c r="T102" s="11"/>
      <c r="U102" s="11"/>
      <c r="V102" s="11"/>
      <c r="W102" s="11"/>
      <c r="X102" s="11"/>
      <c r="Y102" s="11"/>
      <c r="Z102" s="11"/>
      <c r="AA102" s="11"/>
      <c r="AB102" s="11"/>
      <c r="AC102" s="11"/>
      <c r="AD102" s="11"/>
      <c r="AE102" s="11"/>
      <c r="AF102" s="11"/>
      <c r="AG102" s="11"/>
      <c r="AH102" s="11"/>
      <c r="AI102" s="11"/>
      <c r="AJ102" s="11"/>
      <c r="AK102" s="11"/>
      <c r="AR102" s="25"/>
      <c r="AS102" s="11"/>
      <c r="AT102" s="11"/>
      <c r="AU102" s="11"/>
      <c r="AV102" s="11"/>
      <c r="AW102" s="11"/>
    </row>
    <row r="103" spans="1:49" x14ac:dyDescent="0.2">
      <c r="A103" s="285"/>
      <c r="B103" s="69">
        <v>2</v>
      </c>
      <c r="C103" s="759" t="s">
        <v>64</v>
      </c>
      <c r="D103" s="760"/>
      <c r="E103" s="760"/>
      <c r="F103" s="760"/>
      <c r="G103" s="760"/>
      <c r="H103" s="760"/>
      <c r="I103" s="760"/>
      <c r="J103" s="760"/>
      <c r="K103" s="760"/>
      <c r="L103" s="760"/>
      <c r="M103" s="760"/>
      <c r="N103" s="760"/>
      <c r="O103" s="760"/>
      <c r="P103" s="760"/>
      <c r="Q103" s="761"/>
      <c r="R103" s="11"/>
      <c r="S103" s="11"/>
      <c r="T103" s="11"/>
      <c r="U103" s="11"/>
      <c r="V103" s="11"/>
      <c r="W103" s="11"/>
      <c r="X103" s="11"/>
      <c r="Y103" s="11"/>
      <c r="Z103" s="11"/>
      <c r="AA103" s="11"/>
      <c r="AB103" s="11"/>
      <c r="AC103" s="11"/>
      <c r="AD103" s="11"/>
      <c r="AE103" s="11"/>
      <c r="AF103" s="11"/>
      <c r="AG103" s="11"/>
      <c r="AH103" s="11"/>
      <c r="AI103" s="11"/>
      <c r="AJ103" s="11"/>
      <c r="AK103" s="11"/>
      <c r="AR103" s="25"/>
      <c r="AS103" s="11"/>
      <c r="AT103" s="11"/>
      <c r="AU103" s="11"/>
      <c r="AV103" s="11"/>
      <c r="AW103" s="11"/>
    </row>
    <row r="104" spans="1:49" x14ac:dyDescent="0.2">
      <c r="A104" s="285"/>
      <c r="B104" s="69">
        <v>3</v>
      </c>
      <c r="C104" s="759" t="s">
        <v>65</v>
      </c>
      <c r="D104" s="760"/>
      <c r="E104" s="760"/>
      <c r="F104" s="760"/>
      <c r="G104" s="760"/>
      <c r="H104" s="760"/>
      <c r="I104" s="760"/>
      <c r="J104" s="760"/>
      <c r="K104" s="760"/>
      <c r="L104" s="760"/>
      <c r="M104" s="760"/>
      <c r="N104" s="760"/>
      <c r="O104" s="760"/>
      <c r="P104" s="760"/>
      <c r="Q104" s="761"/>
      <c r="R104" s="11"/>
      <c r="S104" s="11"/>
      <c r="T104" s="11"/>
      <c r="U104" s="11"/>
      <c r="V104" s="11"/>
      <c r="W104" s="11"/>
      <c r="X104" s="11"/>
      <c r="Y104" s="11"/>
      <c r="Z104" s="11"/>
      <c r="AA104" s="11"/>
      <c r="AB104" s="11"/>
      <c r="AC104" s="11"/>
      <c r="AD104" s="11"/>
      <c r="AE104" s="11"/>
      <c r="AF104" s="11"/>
      <c r="AG104" s="11"/>
      <c r="AH104" s="11"/>
      <c r="AI104" s="11"/>
      <c r="AJ104" s="11"/>
      <c r="AK104" s="11"/>
      <c r="AR104" s="25"/>
      <c r="AS104" s="11"/>
      <c r="AT104" s="11"/>
      <c r="AU104" s="11"/>
      <c r="AV104" s="11"/>
      <c r="AW104" s="11"/>
    </row>
    <row r="105" spans="1:49" x14ac:dyDescent="0.2">
      <c r="A105" s="285"/>
      <c r="B105" s="69">
        <v>4</v>
      </c>
      <c r="C105" s="759" t="s">
        <v>66</v>
      </c>
      <c r="D105" s="760"/>
      <c r="E105" s="760"/>
      <c r="F105" s="760"/>
      <c r="G105" s="760"/>
      <c r="H105" s="760"/>
      <c r="I105" s="760"/>
      <c r="J105" s="760"/>
      <c r="K105" s="760"/>
      <c r="L105" s="760"/>
      <c r="M105" s="760"/>
      <c r="N105" s="760"/>
      <c r="O105" s="760"/>
      <c r="P105" s="760"/>
      <c r="Q105" s="761"/>
      <c r="R105" s="11"/>
      <c r="S105" s="11"/>
      <c r="T105" s="11"/>
      <c r="U105" s="11"/>
      <c r="V105" s="11"/>
      <c r="W105" s="11"/>
      <c r="X105" s="11"/>
      <c r="Y105" s="11"/>
      <c r="Z105" s="11"/>
      <c r="AA105" s="11"/>
      <c r="AB105" s="11"/>
      <c r="AC105" s="11"/>
      <c r="AD105" s="11"/>
      <c r="AE105" s="11"/>
      <c r="AF105" s="11"/>
      <c r="AG105" s="11"/>
      <c r="AH105" s="11"/>
      <c r="AI105" s="11"/>
      <c r="AJ105" s="11"/>
      <c r="AK105" s="11"/>
      <c r="AR105" s="25"/>
      <c r="AS105" s="11"/>
      <c r="AT105" s="11"/>
      <c r="AU105" s="11"/>
      <c r="AV105" s="11"/>
      <c r="AW105" s="11"/>
    </row>
    <row r="106" spans="1:49" x14ac:dyDescent="0.2">
      <c r="A106" s="285"/>
      <c r="B106" s="69">
        <v>5</v>
      </c>
      <c r="C106" s="759" t="s">
        <v>67</v>
      </c>
      <c r="D106" s="760"/>
      <c r="E106" s="760"/>
      <c r="F106" s="760"/>
      <c r="G106" s="760"/>
      <c r="H106" s="760"/>
      <c r="I106" s="760"/>
      <c r="J106" s="760"/>
      <c r="K106" s="760"/>
      <c r="L106" s="760"/>
      <c r="M106" s="760"/>
      <c r="N106" s="760"/>
      <c r="O106" s="760"/>
      <c r="P106" s="760"/>
      <c r="Q106" s="761"/>
      <c r="R106" s="11"/>
      <c r="S106" s="11"/>
      <c r="T106" s="11"/>
      <c r="U106" s="11"/>
      <c r="V106" s="11"/>
      <c r="W106" s="11"/>
      <c r="X106" s="11"/>
      <c r="Y106" s="11"/>
      <c r="Z106" s="11"/>
      <c r="AA106" s="11"/>
      <c r="AB106" s="11"/>
      <c r="AC106" s="11"/>
      <c r="AD106" s="11"/>
      <c r="AE106" s="11"/>
      <c r="AF106" s="11"/>
      <c r="AG106" s="11"/>
      <c r="AH106" s="11"/>
      <c r="AI106" s="11"/>
      <c r="AJ106" s="11"/>
      <c r="AK106" s="11"/>
      <c r="AR106" s="25"/>
      <c r="AS106" s="11"/>
      <c r="AT106" s="11"/>
      <c r="AU106" s="11"/>
      <c r="AV106" s="11"/>
      <c r="AW106" s="11"/>
    </row>
    <row r="107" spans="1:49" x14ac:dyDescent="0.2">
      <c r="A107" s="285"/>
      <c r="B107" s="69">
        <v>13</v>
      </c>
      <c r="C107" s="759" t="s">
        <v>31</v>
      </c>
      <c r="D107" s="760"/>
      <c r="E107" s="760"/>
      <c r="F107" s="760"/>
      <c r="G107" s="760"/>
      <c r="H107" s="760"/>
      <c r="I107" s="760"/>
      <c r="J107" s="760"/>
      <c r="K107" s="760"/>
      <c r="L107" s="760"/>
      <c r="M107" s="760"/>
      <c r="N107" s="760"/>
      <c r="O107" s="760"/>
      <c r="P107" s="760"/>
      <c r="Q107" s="761"/>
      <c r="R107" s="11"/>
      <c r="S107" s="11"/>
      <c r="T107" s="11"/>
      <c r="U107" s="11"/>
      <c r="V107" s="11"/>
      <c r="W107" s="11"/>
      <c r="X107" s="11"/>
      <c r="Y107" s="11"/>
      <c r="Z107" s="11"/>
      <c r="AA107" s="11"/>
      <c r="AB107" s="11"/>
      <c r="AC107" s="11"/>
      <c r="AD107" s="11"/>
      <c r="AE107" s="11"/>
      <c r="AF107" s="11"/>
      <c r="AG107" s="11"/>
      <c r="AH107" s="11"/>
      <c r="AI107" s="11"/>
      <c r="AJ107" s="11"/>
      <c r="AK107" s="11"/>
      <c r="AR107" s="25"/>
      <c r="AS107" s="11"/>
      <c r="AT107" s="11"/>
      <c r="AU107" s="11"/>
      <c r="AV107" s="11"/>
      <c r="AW107" s="11"/>
    </row>
    <row r="108" spans="1:49" x14ac:dyDescent="0.2">
      <c r="A108" s="285"/>
      <c r="B108" s="69">
        <v>15</v>
      </c>
      <c r="C108" s="772" t="s">
        <v>62</v>
      </c>
      <c r="D108" s="773"/>
      <c r="E108" s="773"/>
      <c r="F108" s="773"/>
      <c r="G108" s="773"/>
      <c r="H108" s="773"/>
      <c r="I108" s="773"/>
      <c r="J108" s="773"/>
      <c r="K108" s="773"/>
      <c r="L108" s="773"/>
      <c r="M108" s="773"/>
      <c r="N108" s="773"/>
      <c r="O108" s="773"/>
      <c r="P108" s="773"/>
      <c r="Q108" s="774"/>
      <c r="R108" s="11"/>
      <c r="S108" s="11"/>
      <c r="T108" s="11"/>
      <c r="U108" s="11"/>
      <c r="V108" s="11"/>
      <c r="W108" s="11"/>
      <c r="X108" s="11"/>
      <c r="Y108" s="11"/>
      <c r="Z108" s="11"/>
      <c r="AA108" s="11"/>
      <c r="AB108" s="11"/>
      <c r="AC108" s="11"/>
      <c r="AD108" s="11"/>
      <c r="AE108" s="11"/>
      <c r="AF108" s="11"/>
      <c r="AG108" s="11"/>
      <c r="AH108" s="11"/>
      <c r="AI108" s="11"/>
      <c r="AJ108" s="11"/>
      <c r="AK108" s="11"/>
      <c r="AR108" s="25"/>
      <c r="AS108" s="11"/>
      <c r="AT108" s="11"/>
      <c r="AU108" s="11"/>
      <c r="AV108" s="11"/>
      <c r="AW108" s="11"/>
    </row>
    <row r="109" spans="1:49" x14ac:dyDescent="0.2">
      <c r="A109" s="285"/>
      <c r="B109" s="69">
        <v>16</v>
      </c>
      <c r="C109" s="759" t="s">
        <v>68</v>
      </c>
      <c r="D109" s="760"/>
      <c r="E109" s="760"/>
      <c r="F109" s="760"/>
      <c r="G109" s="760"/>
      <c r="H109" s="760"/>
      <c r="I109" s="760"/>
      <c r="J109" s="760"/>
      <c r="K109" s="760"/>
      <c r="L109" s="760"/>
      <c r="M109" s="760"/>
      <c r="N109" s="760"/>
      <c r="O109" s="760"/>
      <c r="P109" s="760"/>
      <c r="Q109" s="761"/>
      <c r="R109" s="11"/>
      <c r="S109" s="11"/>
      <c r="T109" s="11"/>
      <c r="U109" s="11"/>
      <c r="V109" s="11"/>
      <c r="W109" s="11"/>
      <c r="X109" s="11"/>
      <c r="Y109" s="11"/>
      <c r="Z109" s="11"/>
      <c r="AA109" s="11"/>
      <c r="AB109" s="11"/>
      <c r="AC109" s="11"/>
      <c r="AD109" s="11"/>
      <c r="AE109" s="11"/>
      <c r="AF109" s="11"/>
      <c r="AG109" s="11"/>
      <c r="AH109" s="11"/>
      <c r="AI109" s="11"/>
      <c r="AJ109" s="11"/>
      <c r="AK109" s="11"/>
      <c r="AR109" s="25"/>
      <c r="AS109" s="11"/>
      <c r="AT109" s="11"/>
      <c r="AU109" s="11"/>
      <c r="AV109" s="11"/>
      <c r="AW109" s="11"/>
    </row>
    <row r="110" spans="1:49" ht="12" customHeight="1" x14ac:dyDescent="0.2">
      <c r="A110" s="285"/>
      <c r="B110" s="258"/>
      <c r="C110" s="258"/>
      <c r="D110" s="258"/>
      <c r="E110" s="258"/>
      <c r="F110" s="258"/>
      <c r="G110" s="258"/>
      <c r="H110" s="258"/>
      <c r="I110" s="258"/>
      <c r="J110" s="258"/>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31"/>
      <c r="AS110" s="11"/>
      <c r="AT110" s="11"/>
      <c r="AU110" s="11"/>
      <c r="AV110" s="11"/>
      <c r="AW110" s="11"/>
    </row>
    <row r="111" spans="1:49" ht="13.5" customHeight="1" x14ac:dyDescent="0.2">
      <c r="A111" s="316" t="s">
        <v>750</v>
      </c>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c r="AI111" s="312"/>
      <c r="AJ111" s="312"/>
      <c r="AK111" s="312"/>
      <c r="AL111" s="312"/>
      <c r="AM111" s="312"/>
      <c r="AN111" s="312"/>
      <c r="AO111" s="312"/>
      <c r="AP111" s="312"/>
      <c r="AQ111" s="312"/>
      <c r="AR111" s="313"/>
      <c r="AS111" s="11"/>
      <c r="AT111" s="11"/>
      <c r="AU111" s="11"/>
      <c r="AV111" s="11"/>
      <c r="AW111" s="11"/>
    </row>
    <row r="112" spans="1:49" ht="12" customHeight="1" x14ac:dyDescent="0.2">
      <c r="A112" s="28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R112" s="25"/>
      <c r="AS112" s="11"/>
      <c r="AT112" s="11">
        <v>1</v>
      </c>
      <c r="AU112" s="11"/>
      <c r="AV112" s="11"/>
      <c r="AW112" s="11"/>
    </row>
    <row r="113" spans="1:49" x14ac:dyDescent="0.2">
      <c r="A113" s="285"/>
      <c r="B113" s="69">
        <v>1</v>
      </c>
      <c r="C113" s="772" t="s">
        <v>751</v>
      </c>
      <c r="D113" s="773"/>
      <c r="E113" s="773"/>
      <c r="F113" s="773"/>
      <c r="G113" s="773"/>
      <c r="H113" s="773"/>
      <c r="I113" s="774"/>
      <c r="J113" s="69">
        <v>11</v>
      </c>
      <c r="K113" s="772" t="s">
        <v>752</v>
      </c>
      <c r="L113" s="773"/>
      <c r="M113" s="773"/>
      <c r="N113" s="773"/>
      <c r="O113" s="773"/>
      <c r="P113" s="773"/>
      <c r="Q113" s="774"/>
      <c r="R113" s="69">
        <v>21</v>
      </c>
      <c r="S113" s="772" t="s">
        <v>753</v>
      </c>
      <c r="T113" s="773"/>
      <c r="U113" s="773"/>
      <c r="V113" s="773"/>
      <c r="W113" s="773"/>
      <c r="X113" s="773"/>
      <c r="Y113" s="774"/>
      <c r="AE113" s="11"/>
      <c r="AF113" s="11"/>
      <c r="AG113" s="11"/>
      <c r="AH113" s="11"/>
      <c r="AI113" s="11"/>
      <c r="AR113" s="31"/>
      <c r="AT113" s="11">
        <v>2</v>
      </c>
    </row>
    <row r="114" spans="1:49" x14ac:dyDescent="0.2">
      <c r="A114" s="285"/>
      <c r="B114" s="69">
        <v>2</v>
      </c>
      <c r="C114" s="772" t="s">
        <v>754</v>
      </c>
      <c r="D114" s="773"/>
      <c r="E114" s="773"/>
      <c r="F114" s="773"/>
      <c r="G114" s="773"/>
      <c r="H114" s="773"/>
      <c r="I114" s="774"/>
      <c r="J114" s="69">
        <v>12</v>
      </c>
      <c r="K114" s="772" t="s">
        <v>755</v>
      </c>
      <c r="L114" s="773"/>
      <c r="M114" s="773"/>
      <c r="N114" s="773"/>
      <c r="O114" s="773"/>
      <c r="P114" s="773"/>
      <c r="Q114" s="774"/>
      <c r="R114" s="69">
        <v>22</v>
      </c>
      <c r="S114" s="772" t="s">
        <v>756</v>
      </c>
      <c r="T114" s="773"/>
      <c r="U114" s="773"/>
      <c r="V114" s="773"/>
      <c r="W114" s="773"/>
      <c r="X114" s="773"/>
      <c r="Y114" s="774"/>
      <c r="AE114" s="11"/>
      <c r="AF114" s="11"/>
      <c r="AG114" s="11"/>
      <c r="AH114" s="11"/>
      <c r="AI114" s="11"/>
      <c r="AR114" s="31"/>
      <c r="AT114" s="11">
        <v>3</v>
      </c>
    </row>
    <row r="115" spans="1:49" x14ac:dyDescent="0.2">
      <c r="A115" s="285"/>
      <c r="B115" s="69">
        <v>3</v>
      </c>
      <c r="C115" s="772" t="s">
        <v>757</v>
      </c>
      <c r="D115" s="773"/>
      <c r="E115" s="773"/>
      <c r="F115" s="773"/>
      <c r="G115" s="773"/>
      <c r="H115" s="773"/>
      <c r="I115" s="774"/>
      <c r="J115" s="69">
        <v>13</v>
      </c>
      <c r="K115" s="772" t="s">
        <v>758</v>
      </c>
      <c r="L115" s="773"/>
      <c r="M115" s="773"/>
      <c r="N115" s="773"/>
      <c r="O115" s="773"/>
      <c r="P115" s="773"/>
      <c r="Q115" s="774"/>
      <c r="R115" s="69">
        <v>23</v>
      </c>
      <c r="S115" s="772" t="s">
        <v>759</v>
      </c>
      <c r="T115" s="773"/>
      <c r="U115" s="773"/>
      <c r="V115" s="773"/>
      <c r="W115" s="773"/>
      <c r="X115" s="773"/>
      <c r="Y115" s="774"/>
      <c r="AE115" s="11"/>
      <c r="AF115" s="11"/>
      <c r="AG115" s="11"/>
      <c r="AH115" s="11"/>
      <c r="AI115" s="11"/>
      <c r="AR115" s="31"/>
      <c r="AT115" s="11">
        <v>4</v>
      </c>
    </row>
    <row r="116" spans="1:49" x14ac:dyDescent="0.2">
      <c r="A116" s="285"/>
      <c r="B116" s="69">
        <v>4</v>
      </c>
      <c r="C116" s="772" t="s">
        <v>760</v>
      </c>
      <c r="D116" s="773"/>
      <c r="E116" s="773"/>
      <c r="F116" s="773"/>
      <c r="G116" s="773"/>
      <c r="H116" s="773"/>
      <c r="I116" s="774"/>
      <c r="J116" s="69">
        <v>14</v>
      </c>
      <c r="K116" s="772" t="s">
        <v>69</v>
      </c>
      <c r="L116" s="773"/>
      <c r="M116" s="773"/>
      <c r="N116" s="773"/>
      <c r="O116" s="773"/>
      <c r="P116" s="773"/>
      <c r="Q116" s="774"/>
      <c r="R116" s="69">
        <v>24</v>
      </c>
      <c r="S116" s="772" t="s">
        <v>761</v>
      </c>
      <c r="T116" s="773"/>
      <c r="U116" s="773"/>
      <c r="V116" s="773"/>
      <c r="W116" s="773"/>
      <c r="X116" s="773"/>
      <c r="Y116" s="774"/>
      <c r="AE116" s="11"/>
      <c r="AF116" s="11"/>
      <c r="AG116" s="11"/>
      <c r="AH116" s="11"/>
      <c r="AI116" s="11"/>
      <c r="AR116" s="31"/>
      <c r="AT116" s="11">
        <v>5</v>
      </c>
    </row>
    <row r="117" spans="1:49" x14ac:dyDescent="0.2">
      <c r="A117" s="285"/>
      <c r="B117" s="69">
        <v>5</v>
      </c>
      <c r="C117" s="772" t="s">
        <v>762</v>
      </c>
      <c r="D117" s="773"/>
      <c r="E117" s="773"/>
      <c r="F117" s="773"/>
      <c r="G117" s="773"/>
      <c r="H117" s="773"/>
      <c r="I117" s="774"/>
      <c r="J117" s="69">
        <v>15</v>
      </c>
      <c r="K117" s="772" t="s">
        <v>70</v>
      </c>
      <c r="L117" s="773"/>
      <c r="M117" s="773"/>
      <c r="N117" s="773"/>
      <c r="O117" s="773"/>
      <c r="P117" s="773"/>
      <c r="Q117" s="774"/>
      <c r="R117" s="69">
        <v>25</v>
      </c>
      <c r="S117" s="772" t="s">
        <v>763</v>
      </c>
      <c r="T117" s="773"/>
      <c r="U117" s="773"/>
      <c r="V117" s="773"/>
      <c r="W117" s="773"/>
      <c r="X117" s="773"/>
      <c r="Y117" s="774"/>
      <c r="AE117" s="11"/>
      <c r="AF117" s="11"/>
      <c r="AG117" s="11"/>
      <c r="AH117" s="11"/>
      <c r="AI117" s="11"/>
      <c r="AR117" s="31"/>
      <c r="AT117" s="11">
        <v>6</v>
      </c>
    </row>
    <row r="118" spans="1:49" x14ac:dyDescent="0.2">
      <c r="A118" s="285"/>
      <c r="B118" s="69">
        <v>6</v>
      </c>
      <c r="C118" s="772" t="s">
        <v>764</v>
      </c>
      <c r="D118" s="773"/>
      <c r="E118" s="773"/>
      <c r="F118" s="773"/>
      <c r="G118" s="773"/>
      <c r="H118" s="773"/>
      <c r="I118" s="774"/>
      <c r="J118" s="69">
        <v>16</v>
      </c>
      <c r="K118" s="772" t="s">
        <v>71</v>
      </c>
      <c r="L118" s="773"/>
      <c r="M118" s="773"/>
      <c r="N118" s="773"/>
      <c r="O118" s="773"/>
      <c r="P118" s="773"/>
      <c r="Q118" s="774"/>
      <c r="R118" s="69">
        <v>26</v>
      </c>
      <c r="S118" s="772" t="s">
        <v>765</v>
      </c>
      <c r="T118" s="773"/>
      <c r="U118" s="773"/>
      <c r="V118" s="773"/>
      <c r="W118" s="773"/>
      <c r="X118" s="773"/>
      <c r="Y118" s="774"/>
      <c r="AE118" s="11"/>
      <c r="AF118" s="11"/>
      <c r="AG118" s="11"/>
      <c r="AH118" s="11"/>
      <c r="AI118" s="11"/>
      <c r="AJ118" s="11"/>
      <c r="AK118" s="11"/>
      <c r="AL118" s="11"/>
      <c r="AM118" s="11"/>
      <c r="AN118" s="11"/>
      <c r="AO118" s="11"/>
      <c r="AP118" s="11"/>
      <c r="AQ118" s="11"/>
      <c r="AR118" s="31"/>
      <c r="AT118" s="11">
        <v>7</v>
      </c>
    </row>
    <row r="119" spans="1:49" x14ac:dyDescent="0.2">
      <c r="A119" s="285"/>
      <c r="B119" s="69">
        <v>7</v>
      </c>
      <c r="C119" s="772" t="s">
        <v>766</v>
      </c>
      <c r="D119" s="773"/>
      <c r="E119" s="773"/>
      <c r="F119" s="773"/>
      <c r="G119" s="773"/>
      <c r="H119" s="773"/>
      <c r="I119" s="774"/>
      <c r="J119" s="69">
        <v>17</v>
      </c>
      <c r="K119" s="772" t="s">
        <v>72</v>
      </c>
      <c r="L119" s="773"/>
      <c r="M119" s="773"/>
      <c r="N119" s="773"/>
      <c r="O119" s="773"/>
      <c r="P119" s="773"/>
      <c r="Q119" s="774"/>
      <c r="R119" s="69">
        <v>27</v>
      </c>
      <c r="S119" s="772" t="s">
        <v>767</v>
      </c>
      <c r="T119" s="773"/>
      <c r="U119" s="773"/>
      <c r="V119" s="773"/>
      <c r="W119" s="773"/>
      <c r="X119" s="773"/>
      <c r="Y119" s="774"/>
      <c r="AE119" s="11"/>
      <c r="AF119" s="11"/>
      <c r="AG119" s="11"/>
      <c r="AH119" s="11"/>
      <c r="AI119" s="11"/>
      <c r="AJ119" s="11"/>
      <c r="AK119" s="11"/>
      <c r="AL119" s="11"/>
      <c r="AM119" s="11"/>
      <c r="AN119" s="11"/>
      <c r="AO119" s="11"/>
      <c r="AP119" s="11"/>
      <c r="AQ119" s="11"/>
      <c r="AR119" s="31"/>
      <c r="AT119" s="11">
        <v>8</v>
      </c>
    </row>
    <row r="120" spans="1:49" x14ac:dyDescent="0.2">
      <c r="A120" s="285"/>
      <c r="B120" s="69">
        <v>8</v>
      </c>
      <c r="C120" s="772" t="s">
        <v>768</v>
      </c>
      <c r="D120" s="773"/>
      <c r="E120" s="773"/>
      <c r="F120" s="773"/>
      <c r="G120" s="773"/>
      <c r="H120" s="773"/>
      <c r="I120" s="774"/>
      <c r="J120" s="69">
        <v>18</v>
      </c>
      <c r="K120" s="772" t="s">
        <v>769</v>
      </c>
      <c r="L120" s="773"/>
      <c r="M120" s="773"/>
      <c r="N120" s="773"/>
      <c r="O120" s="773"/>
      <c r="P120" s="773"/>
      <c r="Q120" s="774"/>
      <c r="R120" s="69">
        <v>28</v>
      </c>
      <c r="S120" s="772" t="s">
        <v>770</v>
      </c>
      <c r="T120" s="773"/>
      <c r="U120" s="773"/>
      <c r="V120" s="773"/>
      <c r="W120" s="773"/>
      <c r="X120" s="773"/>
      <c r="Y120" s="774"/>
      <c r="AE120" s="11"/>
      <c r="AF120" s="11"/>
      <c r="AG120" s="11"/>
      <c r="AH120" s="11"/>
      <c r="AI120" s="11"/>
      <c r="AJ120" s="11"/>
      <c r="AK120" s="11"/>
      <c r="AL120" s="11"/>
      <c r="AM120" s="11"/>
      <c r="AN120" s="11"/>
      <c r="AO120" s="11"/>
      <c r="AP120" s="11"/>
      <c r="AQ120" s="11"/>
      <c r="AR120" s="31"/>
      <c r="AT120" s="11">
        <v>9</v>
      </c>
    </row>
    <row r="121" spans="1:49" x14ac:dyDescent="0.2">
      <c r="A121" s="285"/>
      <c r="B121" s="69">
        <v>9</v>
      </c>
      <c r="C121" s="772" t="s">
        <v>771</v>
      </c>
      <c r="D121" s="773"/>
      <c r="E121" s="773"/>
      <c r="F121" s="773"/>
      <c r="G121" s="773"/>
      <c r="H121" s="773"/>
      <c r="I121" s="774"/>
      <c r="J121" s="69">
        <v>19</v>
      </c>
      <c r="K121" s="772" t="s">
        <v>772</v>
      </c>
      <c r="L121" s="773"/>
      <c r="M121" s="773"/>
      <c r="N121" s="773"/>
      <c r="O121" s="773"/>
      <c r="P121" s="773"/>
      <c r="Q121" s="774"/>
      <c r="R121" s="69">
        <v>29</v>
      </c>
      <c r="S121" s="772" t="s">
        <v>31</v>
      </c>
      <c r="T121" s="773"/>
      <c r="U121" s="773"/>
      <c r="V121" s="773"/>
      <c r="W121" s="773"/>
      <c r="X121" s="773"/>
      <c r="Y121" s="774"/>
      <c r="AE121" s="11"/>
      <c r="AF121" s="11"/>
      <c r="AG121" s="11"/>
      <c r="AH121" s="11"/>
      <c r="AI121" s="11"/>
      <c r="AJ121" s="11"/>
      <c r="AK121" s="11"/>
      <c r="AL121" s="11"/>
      <c r="AM121" s="11"/>
      <c r="AN121" s="11"/>
      <c r="AO121" s="11"/>
      <c r="AP121" s="11"/>
      <c r="AQ121" s="11"/>
      <c r="AR121" s="31"/>
      <c r="AT121" s="11">
        <v>10</v>
      </c>
    </row>
    <row r="122" spans="1:49" x14ac:dyDescent="0.2">
      <c r="A122" s="285"/>
      <c r="B122" s="69">
        <v>10</v>
      </c>
      <c r="C122" s="772" t="s">
        <v>773</v>
      </c>
      <c r="D122" s="773"/>
      <c r="E122" s="773"/>
      <c r="F122" s="773"/>
      <c r="G122" s="773"/>
      <c r="H122" s="773"/>
      <c r="I122" s="774"/>
      <c r="J122" s="69">
        <v>20</v>
      </c>
      <c r="K122" s="772" t="s">
        <v>779</v>
      </c>
      <c r="L122" s="773"/>
      <c r="M122" s="773"/>
      <c r="N122" s="773"/>
      <c r="O122" s="773"/>
      <c r="P122" s="773"/>
      <c r="Q122" s="774"/>
      <c r="AE122" s="11"/>
      <c r="AF122" s="11"/>
      <c r="AG122" s="11"/>
      <c r="AH122" s="11"/>
      <c r="AI122" s="11"/>
      <c r="AJ122" s="11"/>
      <c r="AK122" s="11"/>
      <c r="AL122" s="11"/>
      <c r="AM122" s="11"/>
      <c r="AN122" s="11"/>
      <c r="AO122" s="11"/>
      <c r="AP122" s="11"/>
      <c r="AQ122" s="11"/>
      <c r="AR122" s="31"/>
      <c r="AT122" s="11">
        <v>11</v>
      </c>
    </row>
    <row r="123" spans="1:49" ht="12" customHeight="1" x14ac:dyDescent="0.2">
      <c r="A123" s="305"/>
      <c r="B123" s="309"/>
      <c r="C123" s="310"/>
      <c r="D123" s="310"/>
      <c r="E123" s="310"/>
      <c r="F123" s="310"/>
      <c r="G123" s="310"/>
      <c r="H123" s="310"/>
      <c r="I123" s="310"/>
      <c r="J123" s="309"/>
      <c r="K123" s="310"/>
      <c r="L123" s="310"/>
      <c r="M123" s="310"/>
      <c r="N123" s="310"/>
      <c r="O123" s="310"/>
      <c r="P123" s="310"/>
      <c r="Q123" s="310"/>
      <c r="R123" s="181"/>
      <c r="S123" s="181"/>
      <c r="T123" s="181"/>
      <c r="U123" s="181"/>
      <c r="V123" s="181"/>
      <c r="W123" s="181"/>
      <c r="X123" s="181"/>
      <c r="Y123" s="181"/>
      <c r="Z123" s="181"/>
      <c r="AA123" s="181"/>
      <c r="AB123" s="181"/>
      <c r="AC123" s="181"/>
      <c r="AD123" s="181"/>
      <c r="AE123" s="306"/>
      <c r="AF123" s="306"/>
      <c r="AG123" s="306"/>
      <c r="AH123" s="306"/>
      <c r="AI123" s="306"/>
      <c r="AJ123" s="306"/>
      <c r="AK123" s="306"/>
      <c r="AL123" s="306"/>
      <c r="AM123" s="306"/>
      <c r="AN123" s="306"/>
      <c r="AO123" s="306"/>
      <c r="AP123" s="306"/>
      <c r="AQ123" s="306"/>
      <c r="AR123" s="307"/>
      <c r="AT123" s="11">
        <v>12</v>
      </c>
    </row>
    <row r="124" spans="1:49" ht="13.5" customHeight="1" x14ac:dyDescent="0.2">
      <c r="A124" s="768" t="s">
        <v>780</v>
      </c>
      <c r="B124" s="769"/>
      <c r="C124" s="769"/>
      <c r="D124" s="769"/>
      <c r="E124" s="769"/>
      <c r="F124" s="769"/>
      <c r="G124" s="769"/>
      <c r="H124" s="769"/>
      <c r="I124" s="769"/>
      <c r="J124" s="769"/>
      <c r="K124" s="769"/>
      <c r="L124" s="769"/>
      <c r="M124" s="769"/>
      <c r="N124" s="769"/>
      <c r="O124" s="769"/>
      <c r="P124" s="769"/>
      <c r="Q124" s="769"/>
      <c r="R124" s="769"/>
      <c r="S124" s="769"/>
      <c r="T124" s="769"/>
      <c r="U124" s="769"/>
      <c r="V124" s="769"/>
      <c r="W124" s="769"/>
      <c r="X124" s="769"/>
      <c r="Y124" s="769"/>
      <c r="Z124" s="769"/>
      <c r="AA124" s="769"/>
      <c r="AB124" s="769"/>
      <c r="AC124" s="769"/>
      <c r="AD124" s="769"/>
      <c r="AE124" s="769"/>
      <c r="AF124" s="769"/>
      <c r="AG124" s="769"/>
      <c r="AH124" s="769"/>
      <c r="AI124" s="769"/>
      <c r="AJ124" s="769"/>
      <c r="AK124" s="769"/>
      <c r="AL124" s="769"/>
      <c r="AM124" s="769"/>
      <c r="AN124" s="769"/>
      <c r="AO124" s="769"/>
      <c r="AP124" s="769"/>
      <c r="AQ124" s="769"/>
      <c r="AR124" s="770"/>
      <c r="AS124" s="11"/>
      <c r="AT124" s="11">
        <v>13</v>
      </c>
      <c r="AU124" s="11"/>
      <c r="AV124" s="11"/>
      <c r="AW124" s="11"/>
    </row>
    <row r="125" spans="1:49" ht="13.5" customHeight="1" x14ac:dyDescent="0.2">
      <c r="A125" s="199"/>
      <c r="B125" s="11" t="s">
        <v>832</v>
      </c>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303"/>
      <c r="AS125" s="11"/>
      <c r="AT125" s="11">
        <v>14</v>
      </c>
      <c r="AU125" s="11"/>
      <c r="AV125" s="11"/>
      <c r="AW125" s="11"/>
    </row>
    <row r="126" spans="1:49" ht="13.5" customHeight="1" x14ac:dyDescent="0.2">
      <c r="A126" s="199"/>
      <c r="B126" s="11" t="s">
        <v>833</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303"/>
      <c r="AS126" s="11"/>
      <c r="AT126" s="11">
        <v>15</v>
      </c>
      <c r="AU126" s="11"/>
      <c r="AV126" s="11"/>
      <c r="AW126" s="11"/>
    </row>
    <row r="127" spans="1:49" ht="13.5" customHeight="1" x14ac:dyDescent="0.2">
      <c r="A127" s="199"/>
      <c r="B127" s="11" t="s">
        <v>834</v>
      </c>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303"/>
      <c r="AS127" s="11"/>
      <c r="AT127" s="11">
        <v>16</v>
      </c>
      <c r="AU127" s="11"/>
      <c r="AV127" s="11"/>
      <c r="AW127" s="11"/>
    </row>
    <row r="128" spans="1:49" ht="13.5" customHeight="1" x14ac:dyDescent="0.2">
      <c r="A128" s="199"/>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c r="AP128" s="183"/>
      <c r="AQ128" s="183"/>
      <c r="AR128" s="303"/>
      <c r="AS128" s="11"/>
      <c r="AT128" s="11">
        <v>17</v>
      </c>
      <c r="AU128" s="11"/>
      <c r="AV128" s="11"/>
      <c r="AW128" s="11"/>
    </row>
    <row r="129" spans="1:49" x14ac:dyDescent="0.2">
      <c r="A129" s="285"/>
      <c r="B129" s="11" t="s">
        <v>781</v>
      </c>
      <c r="C129" s="244"/>
      <c r="D129" s="244"/>
      <c r="E129" s="244"/>
      <c r="F129" s="244"/>
      <c r="G129" s="244"/>
      <c r="H129" s="244"/>
      <c r="I129" s="244"/>
      <c r="J129" s="12"/>
      <c r="K129" s="244"/>
      <c r="L129" s="244"/>
      <c r="M129" s="244"/>
      <c r="N129" s="244"/>
      <c r="O129" s="244"/>
      <c r="P129" s="244"/>
      <c r="Q129" s="244"/>
      <c r="AE129" s="11"/>
      <c r="AF129" s="11"/>
      <c r="AG129" s="11"/>
      <c r="AH129" s="11"/>
      <c r="AI129" s="11"/>
      <c r="AJ129" s="11"/>
      <c r="AK129" s="11"/>
      <c r="AL129" s="11"/>
      <c r="AM129" s="11"/>
      <c r="AN129" s="244"/>
      <c r="AO129" s="11"/>
      <c r="AP129" s="11"/>
      <c r="AQ129" s="11"/>
      <c r="AR129" s="31"/>
      <c r="AT129" s="11">
        <v>18</v>
      </c>
    </row>
    <row r="130" spans="1:49" x14ac:dyDescent="0.2">
      <c r="A130" s="285"/>
      <c r="B130" s="816" t="s">
        <v>782</v>
      </c>
      <c r="C130" s="816"/>
      <c r="D130" s="816"/>
      <c r="E130" s="816"/>
      <c r="F130" s="816"/>
      <c r="G130" s="816"/>
      <c r="H130" s="816"/>
      <c r="I130" s="816"/>
      <c r="J130" s="816"/>
      <c r="K130" s="816"/>
      <c r="L130" s="816"/>
      <c r="M130" s="816"/>
      <c r="N130" s="816"/>
      <c r="O130" s="816"/>
      <c r="P130" s="816"/>
      <c r="Q130" s="816" t="s">
        <v>783</v>
      </c>
      <c r="R130" s="816"/>
      <c r="S130" s="816"/>
      <c r="T130" s="816"/>
      <c r="U130" s="816"/>
      <c r="V130" s="816"/>
      <c r="W130" s="816"/>
      <c r="X130" s="816" t="s">
        <v>784</v>
      </c>
      <c r="Y130" s="816"/>
      <c r="Z130" s="816"/>
      <c r="AA130" s="816"/>
      <c r="AB130" s="816"/>
      <c r="AC130" s="816"/>
      <c r="AD130" s="816"/>
      <c r="AE130" s="12"/>
      <c r="AF130" s="12"/>
      <c r="AG130" s="244"/>
      <c r="AH130" s="244"/>
      <c r="AI130" s="244"/>
      <c r="AJ130" s="12"/>
      <c r="AK130" s="12"/>
      <c r="AL130" s="12"/>
      <c r="AM130" s="12"/>
      <c r="AN130" s="12"/>
      <c r="AO130" s="12"/>
      <c r="AP130" s="12"/>
      <c r="AQ130" s="12"/>
      <c r="AR130" s="304"/>
      <c r="AS130" s="12"/>
      <c r="AT130" s="11">
        <v>19</v>
      </c>
    </row>
    <row r="131" spans="1:49" x14ac:dyDescent="0.2">
      <c r="A131" s="285"/>
      <c r="B131" s="799" t="s">
        <v>785</v>
      </c>
      <c r="C131" s="799"/>
      <c r="D131" s="799"/>
      <c r="E131" s="799"/>
      <c r="F131" s="799"/>
      <c r="G131" s="799"/>
      <c r="H131" s="799"/>
      <c r="I131" s="799"/>
      <c r="J131" s="799"/>
      <c r="K131" s="799"/>
      <c r="L131" s="799"/>
      <c r="M131" s="799"/>
      <c r="N131" s="799"/>
      <c r="O131" s="799"/>
      <c r="P131" s="799"/>
      <c r="Q131" s="799" t="s">
        <v>786</v>
      </c>
      <c r="R131" s="799"/>
      <c r="S131" s="799"/>
      <c r="T131" s="799"/>
      <c r="U131" s="799"/>
      <c r="V131" s="799"/>
      <c r="W131" s="799"/>
      <c r="X131" s="798" t="s">
        <v>1330</v>
      </c>
      <c r="Y131" s="798"/>
      <c r="Z131" s="798"/>
      <c r="AA131" s="798"/>
      <c r="AB131" s="798"/>
      <c r="AC131" s="798"/>
      <c r="AD131" s="798"/>
      <c r="AE131" s="12"/>
      <c r="AF131" s="11"/>
      <c r="AG131" s="244"/>
      <c r="AH131" s="244"/>
      <c r="AI131" s="244"/>
      <c r="AJ131" s="11"/>
      <c r="AO131" s="11"/>
      <c r="AP131" s="11"/>
      <c r="AQ131" s="11"/>
      <c r="AR131" s="31"/>
      <c r="AT131" s="11">
        <v>20</v>
      </c>
    </row>
    <row r="132" spans="1:49" x14ac:dyDescent="0.2">
      <c r="A132" s="285"/>
      <c r="B132" s="799" t="s">
        <v>787</v>
      </c>
      <c r="C132" s="799"/>
      <c r="D132" s="799"/>
      <c r="E132" s="799"/>
      <c r="F132" s="799"/>
      <c r="G132" s="799"/>
      <c r="H132" s="799"/>
      <c r="I132" s="799"/>
      <c r="J132" s="799"/>
      <c r="K132" s="799"/>
      <c r="L132" s="799"/>
      <c r="M132" s="799"/>
      <c r="N132" s="799"/>
      <c r="O132" s="799"/>
      <c r="P132" s="799"/>
      <c r="Q132" s="799" t="s">
        <v>788</v>
      </c>
      <c r="R132" s="799"/>
      <c r="S132" s="799"/>
      <c r="T132" s="799"/>
      <c r="U132" s="799"/>
      <c r="V132" s="799"/>
      <c r="W132" s="799"/>
      <c r="X132" s="798" t="s">
        <v>1331</v>
      </c>
      <c r="Y132" s="798"/>
      <c r="Z132" s="798"/>
      <c r="AA132" s="798"/>
      <c r="AB132" s="798"/>
      <c r="AC132" s="798"/>
      <c r="AD132" s="798"/>
      <c r="AE132" s="11"/>
      <c r="AF132" s="11"/>
      <c r="AG132" s="244"/>
      <c r="AH132" s="244"/>
      <c r="AI132" s="244"/>
      <c r="AJ132" s="11"/>
      <c r="AO132" s="11"/>
      <c r="AP132" s="11"/>
      <c r="AQ132" s="11"/>
      <c r="AR132" s="31"/>
      <c r="AT132" s="11">
        <v>21</v>
      </c>
    </row>
    <row r="133" spans="1:49" x14ac:dyDescent="0.2">
      <c r="A133" s="285"/>
      <c r="B133" s="799" t="s">
        <v>789</v>
      </c>
      <c r="C133" s="799"/>
      <c r="D133" s="799"/>
      <c r="E133" s="799"/>
      <c r="F133" s="799"/>
      <c r="G133" s="799"/>
      <c r="H133" s="799"/>
      <c r="I133" s="799"/>
      <c r="J133" s="799"/>
      <c r="K133" s="799"/>
      <c r="L133" s="799"/>
      <c r="M133" s="799"/>
      <c r="N133" s="799"/>
      <c r="O133" s="799"/>
      <c r="P133" s="799"/>
      <c r="Q133" s="799" t="s">
        <v>790</v>
      </c>
      <c r="R133" s="799"/>
      <c r="S133" s="799"/>
      <c r="T133" s="799"/>
      <c r="U133" s="799"/>
      <c r="V133" s="799"/>
      <c r="W133" s="799"/>
      <c r="X133" s="798" t="s">
        <v>1332</v>
      </c>
      <c r="Y133" s="798"/>
      <c r="Z133" s="798"/>
      <c r="AA133" s="798"/>
      <c r="AB133" s="798"/>
      <c r="AC133" s="798"/>
      <c r="AD133" s="798"/>
      <c r="AE133" s="11"/>
      <c r="AF133" s="11"/>
      <c r="AG133" s="244"/>
      <c r="AH133" s="244"/>
      <c r="AI133" s="244"/>
      <c r="AJ133" s="11"/>
      <c r="AO133" s="11"/>
      <c r="AP133" s="11"/>
      <c r="AQ133" s="11"/>
      <c r="AR133" s="31"/>
      <c r="AT133" s="11">
        <v>22</v>
      </c>
    </row>
    <row r="134" spans="1:49" x14ac:dyDescent="0.2">
      <c r="A134" s="285"/>
      <c r="B134" s="799" t="s">
        <v>791</v>
      </c>
      <c r="C134" s="799"/>
      <c r="D134" s="799"/>
      <c r="E134" s="799"/>
      <c r="F134" s="799"/>
      <c r="G134" s="799"/>
      <c r="H134" s="799"/>
      <c r="I134" s="799"/>
      <c r="J134" s="799"/>
      <c r="K134" s="799"/>
      <c r="L134" s="799"/>
      <c r="M134" s="799"/>
      <c r="N134" s="799"/>
      <c r="O134" s="799"/>
      <c r="P134" s="799"/>
      <c r="Q134" s="799" t="s">
        <v>792</v>
      </c>
      <c r="R134" s="799"/>
      <c r="S134" s="799"/>
      <c r="T134" s="799"/>
      <c r="U134" s="799"/>
      <c r="V134" s="799"/>
      <c r="W134" s="799"/>
      <c r="X134" s="798" t="s">
        <v>1332</v>
      </c>
      <c r="Y134" s="798"/>
      <c r="Z134" s="798"/>
      <c r="AA134" s="798"/>
      <c r="AB134" s="798"/>
      <c r="AC134" s="798"/>
      <c r="AD134" s="798"/>
      <c r="AE134" s="11"/>
      <c r="AF134" s="11"/>
      <c r="AG134" s="244"/>
      <c r="AH134" s="244"/>
      <c r="AI134" s="244"/>
      <c r="AJ134" s="11"/>
      <c r="AO134" s="11"/>
      <c r="AP134" s="11"/>
      <c r="AQ134" s="11"/>
      <c r="AR134" s="31"/>
      <c r="AT134" s="11">
        <v>23</v>
      </c>
    </row>
    <row r="135" spans="1:49" x14ac:dyDescent="0.2">
      <c r="A135" s="285"/>
      <c r="B135" s="799" t="s">
        <v>793</v>
      </c>
      <c r="C135" s="799"/>
      <c r="D135" s="799"/>
      <c r="E135" s="799"/>
      <c r="F135" s="799"/>
      <c r="G135" s="799"/>
      <c r="H135" s="799"/>
      <c r="I135" s="799"/>
      <c r="J135" s="799"/>
      <c r="K135" s="799"/>
      <c r="L135" s="799"/>
      <c r="M135" s="799"/>
      <c r="N135" s="799"/>
      <c r="O135" s="799"/>
      <c r="P135" s="799"/>
      <c r="Q135" s="799" t="s">
        <v>794</v>
      </c>
      <c r="R135" s="799"/>
      <c r="S135" s="799"/>
      <c r="T135" s="799"/>
      <c r="U135" s="799"/>
      <c r="V135" s="799"/>
      <c r="W135" s="799"/>
      <c r="X135" s="798" t="s">
        <v>1331</v>
      </c>
      <c r="Y135" s="798"/>
      <c r="Z135" s="798"/>
      <c r="AA135" s="798"/>
      <c r="AB135" s="798"/>
      <c r="AC135" s="798"/>
      <c r="AD135" s="798"/>
      <c r="AE135" s="11"/>
      <c r="AF135" s="11"/>
      <c r="AG135" s="11"/>
      <c r="AH135" s="11"/>
      <c r="AI135" s="11"/>
      <c r="AJ135" s="11"/>
      <c r="AO135" s="11"/>
      <c r="AP135" s="11"/>
      <c r="AQ135" s="11"/>
      <c r="AR135" s="31"/>
      <c r="AT135" s="11">
        <v>24</v>
      </c>
      <c r="AU135" s="244"/>
      <c r="AV135" s="244"/>
      <c r="AW135" s="244"/>
    </row>
    <row r="136" spans="1:49" x14ac:dyDescent="0.2">
      <c r="A136" s="285"/>
      <c r="B136" s="799" t="s">
        <v>795</v>
      </c>
      <c r="C136" s="799"/>
      <c r="D136" s="799"/>
      <c r="E136" s="799"/>
      <c r="F136" s="799"/>
      <c r="G136" s="799"/>
      <c r="H136" s="799"/>
      <c r="I136" s="799"/>
      <c r="J136" s="799"/>
      <c r="K136" s="799"/>
      <c r="L136" s="799"/>
      <c r="M136" s="799"/>
      <c r="N136" s="799"/>
      <c r="O136" s="799"/>
      <c r="P136" s="799"/>
      <c r="Q136" s="799" t="s">
        <v>847</v>
      </c>
      <c r="R136" s="799"/>
      <c r="S136" s="799"/>
      <c r="T136" s="799"/>
      <c r="U136" s="799"/>
      <c r="V136" s="799"/>
      <c r="W136" s="799"/>
      <c r="X136" s="798" t="s">
        <v>1331</v>
      </c>
      <c r="Y136" s="798"/>
      <c r="Z136" s="798"/>
      <c r="AA136" s="798"/>
      <c r="AB136" s="798"/>
      <c r="AC136" s="798"/>
      <c r="AD136" s="798"/>
      <c r="AE136" s="11"/>
      <c r="AF136" s="11"/>
      <c r="AG136" s="11"/>
      <c r="AH136" s="11"/>
      <c r="AI136" s="11"/>
      <c r="AJ136" s="11"/>
      <c r="AO136" s="11"/>
      <c r="AP136" s="11"/>
      <c r="AQ136" s="11"/>
      <c r="AR136" s="31"/>
      <c r="AT136" s="11">
        <v>25</v>
      </c>
    </row>
    <row r="137" spans="1:49" x14ac:dyDescent="0.2">
      <c r="A137" s="285"/>
      <c r="B137" s="799" t="s">
        <v>848</v>
      </c>
      <c r="C137" s="799"/>
      <c r="D137" s="799"/>
      <c r="E137" s="799"/>
      <c r="F137" s="799"/>
      <c r="G137" s="799"/>
      <c r="H137" s="799"/>
      <c r="I137" s="799"/>
      <c r="J137" s="799"/>
      <c r="K137" s="799"/>
      <c r="L137" s="799"/>
      <c r="M137" s="799"/>
      <c r="N137" s="799"/>
      <c r="O137" s="799"/>
      <c r="P137" s="799"/>
      <c r="Q137" s="799" t="s">
        <v>1336</v>
      </c>
      <c r="R137" s="799"/>
      <c r="S137" s="799"/>
      <c r="T137" s="799"/>
      <c r="U137" s="799"/>
      <c r="V137" s="799"/>
      <c r="W137" s="799"/>
      <c r="X137" s="798" t="s">
        <v>1332</v>
      </c>
      <c r="Y137" s="798"/>
      <c r="Z137" s="798"/>
      <c r="AA137" s="798"/>
      <c r="AB137" s="798"/>
      <c r="AC137" s="798"/>
      <c r="AD137" s="798"/>
      <c r="AE137" s="11"/>
      <c r="AF137" s="11"/>
      <c r="AG137" s="11"/>
      <c r="AH137" s="11"/>
      <c r="AI137" s="11"/>
      <c r="AJ137" s="11"/>
      <c r="AO137" s="11"/>
      <c r="AP137" s="11"/>
      <c r="AQ137" s="11"/>
      <c r="AR137" s="31"/>
      <c r="AT137" s="11">
        <v>26</v>
      </c>
    </row>
    <row r="138" spans="1:49" x14ac:dyDescent="0.2">
      <c r="A138" s="285"/>
      <c r="B138" s="799" t="s">
        <v>1333</v>
      </c>
      <c r="C138" s="799"/>
      <c r="D138" s="799"/>
      <c r="E138" s="799"/>
      <c r="F138" s="799"/>
      <c r="G138" s="799"/>
      <c r="H138" s="799"/>
      <c r="I138" s="799"/>
      <c r="J138" s="799"/>
      <c r="K138" s="799"/>
      <c r="L138" s="799"/>
      <c r="M138" s="799"/>
      <c r="N138" s="799"/>
      <c r="O138" s="799"/>
      <c r="P138" s="799"/>
      <c r="Q138" s="799" t="s">
        <v>1334</v>
      </c>
      <c r="R138" s="799"/>
      <c r="S138" s="799"/>
      <c r="T138" s="799"/>
      <c r="U138" s="799"/>
      <c r="V138" s="799"/>
      <c r="W138" s="799"/>
      <c r="X138" s="798" t="s">
        <v>1335</v>
      </c>
      <c r="Y138" s="798"/>
      <c r="Z138" s="798"/>
      <c r="AA138" s="798"/>
      <c r="AB138" s="798"/>
      <c r="AC138" s="798"/>
      <c r="AD138" s="798"/>
      <c r="AE138" s="11"/>
      <c r="AF138" s="11"/>
      <c r="AG138" s="11"/>
      <c r="AH138" s="11"/>
      <c r="AI138" s="11"/>
      <c r="AJ138" s="11"/>
      <c r="AO138" s="11"/>
      <c r="AP138" s="11"/>
      <c r="AQ138" s="11"/>
      <c r="AR138" s="31"/>
      <c r="AT138" s="11"/>
    </row>
    <row r="139" spans="1:49" x14ac:dyDescent="0.2">
      <c r="A139" s="285"/>
      <c r="B139" s="244"/>
      <c r="C139" s="244"/>
      <c r="D139" s="244"/>
      <c r="E139" s="244"/>
      <c r="F139" s="244"/>
      <c r="G139" s="244"/>
      <c r="H139" s="244"/>
      <c r="I139" s="244"/>
      <c r="J139" s="244"/>
      <c r="K139" s="244"/>
      <c r="L139" s="244"/>
      <c r="M139" s="244"/>
      <c r="N139" s="244"/>
      <c r="O139" s="244"/>
      <c r="P139" s="244"/>
      <c r="Q139" s="71"/>
      <c r="R139" s="71"/>
      <c r="S139" s="71"/>
      <c r="T139" s="71"/>
      <c r="U139" s="71"/>
      <c r="V139" s="71"/>
      <c r="W139" s="71"/>
      <c r="X139" s="23"/>
      <c r="Y139" s="23"/>
      <c r="Z139" s="23"/>
      <c r="AA139" s="23"/>
      <c r="AB139" s="23"/>
      <c r="AC139" s="23"/>
      <c r="AD139" s="23"/>
      <c r="AE139" s="11"/>
      <c r="AF139" s="11"/>
      <c r="AG139" s="11"/>
      <c r="AH139" s="11"/>
      <c r="AI139" s="11"/>
      <c r="AJ139" s="11"/>
      <c r="AO139" s="11"/>
      <c r="AP139" s="11"/>
      <c r="AQ139" s="11"/>
      <c r="AR139" s="31"/>
      <c r="AT139" s="11">
        <v>27</v>
      </c>
    </row>
    <row r="140" spans="1:49" x14ac:dyDescent="0.2">
      <c r="A140" s="285"/>
      <c r="B140" s="571" t="s">
        <v>796</v>
      </c>
      <c r="C140" s="571"/>
      <c r="D140" s="571"/>
      <c r="E140" s="571"/>
      <c r="F140" s="571"/>
      <c r="G140" s="571"/>
      <c r="H140" s="571"/>
      <c r="I140" s="571"/>
      <c r="J140" s="571"/>
      <c r="K140" s="571"/>
      <c r="L140" s="571"/>
      <c r="M140" s="571"/>
      <c r="N140" s="571"/>
      <c r="O140" s="571"/>
      <c r="P140" s="571"/>
      <c r="Q140" s="23"/>
      <c r="R140" s="23"/>
      <c r="S140" s="23"/>
      <c r="T140" s="23"/>
      <c r="U140" s="23"/>
      <c r="V140" s="23"/>
      <c r="W140" s="23"/>
      <c r="X140" s="23"/>
      <c r="Y140" s="23"/>
      <c r="Z140" s="23"/>
      <c r="AA140" s="23"/>
      <c r="AB140" s="23"/>
      <c r="AC140" s="23"/>
      <c r="AD140" s="23"/>
      <c r="AE140" s="11"/>
      <c r="AF140" s="11"/>
      <c r="AG140" s="11"/>
      <c r="AH140" s="11"/>
      <c r="AI140" s="11"/>
      <c r="AJ140" s="11"/>
      <c r="AK140" s="11"/>
      <c r="AL140" s="11"/>
      <c r="AM140" s="11"/>
      <c r="AN140" s="11"/>
      <c r="AO140" s="11"/>
      <c r="AP140" s="11"/>
      <c r="AQ140" s="11"/>
      <c r="AR140" s="31"/>
      <c r="AT140" s="11">
        <v>28</v>
      </c>
    </row>
    <row r="141" spans="1:49" ht="13.5" customHeight="1" x14ac:dyDescent="0.2">
      <c r="A141" s="285"/>
      <c r="B141" s="771" t="s">
        <v>886</v>
      </c>
      <c r="C141" s="771"/>
      <c r="D141" s="771"/>
      <c r="E141" s="771"/>
      <c r="F141" s="771"/>
      <c r="G141" s="771"/>
      <c r="H141" s="771"/>
      <c r="I141" s="771"/>
      <c r="J141" s="771"/>
      <c r="K141" s="771"/>
      <c r="L141" s="771"/>
      <c r="M141" s="771"/>
      <c r="N141" s="771"/>
      <c r="O141" s="771"/>
      <c r="P141" s="771"/>
      <c r="Q141" s="771"/>
      <c r="R141" s="771"/>
      <c r="S141" s="771"/>
      <c r="T141" s="771"/>
      <c r="U141" s="771"/>
      <c r="V141" s="771"/>
      <c r="W141" s="771"/>
      <c r="X141" s="771"/>
      <c r="Y141" s="771"/>
      <c r="Z141" s="771"/>
      <c r="AA141" s="771"/>
      <c r="AB141" s="771"/>
      <c r="AC141" s="771"/>
      <c r="AD141" s="771"/>
      <c r="AE141" s="771"/>
      <c r="AF141" s="771"/>
      <c r="AG141" s="771"/>
      <c r="AH141" s="771"/>
      <c r="AI141" s="771"/>
      <c r="AJ141" s="771"/>
      <c r="AK141" s="771"/>
      <c r="AL141" s="771"/>
      <c r="AM141" s="771"/>
      <c r="AN141" s="771"/>
      <c r="AO141" s="771"/>
      <c r="AP141" s="771"/>
      <c r="AQ141" s="771"/>
      <c r="AR141" s="31"/>
      <c r="AT141" s="11">
        <v>29</v>
      </c>
    </row>
    <row r="142" spans="1:49" x14ac:dyDescent="0.2">
      <c r="A142" s="285"/>
      <c r="B142" s="771"/>
      <c r="C142" s="771"/>
      <c r="D142" s="771"/>
      <c r="E142" s="771"/>
      <c r="F142" s="771"/>
      <c r="G142" s="771"/>
      <c r="H142" s="771"/>
      <c r="I142" s="771"/>
      <c r="J142" s="771"/>
      <c r="K142" s="771"/>
      <c r="L142" s="771"/>
      <c r="M142" s="771"/>
      <c r="N142" s="771"/>
      <c r="O142" s="771"/>
      <c r="P142" s="771"/>
      <c r="Q142" s="771"/>
      <c r="R142" s="771"/>
      <c r="S142" s="771"/>
      <c r="T142" s="771"/>
      <c r="U142" s="771"/>
      <c r="V142" s="771"/>
      <c r="W142" s="771"/>
      <c r="X142" s="771"/>
      <c r="Y142" s="771"/>
      <c r="Z142" s="771"/>
      <c r="AA142" s="771"/>
      <c r="AB142" s="771"/>
      <c r="AC142" s="771"/>
      <c r="AD142" s="771"/>
      <c r="AE142" s="771"/>
      <c r="AF142" s="771"/>
      <c r="AG142" s="771"/>
      <c r="AH142" s="771"/>
      <c r="AI142" s="771"/>
      <c r="AJ142" s="771"/>
      <c r="AK142" s="771"/>
      <c r="AL142" s="771"/>
      <c r="AM142" s="771"/>
      <c r="AN142" s="771"/>
      <c r="AO142" s="771"/>
      <c r="AP142" s="771"/>
      <c r="AQ142" s="771"/>
      <c r="AR142" s="31"/>
      <c r="AT142" s="11"/>
    </row>
    <row r="143" spans="1:49" x14ac:dyDescent="0.2">
      <c r="A143" s="285"/>
      <c r="B143" s="771"/>
      <c r="C143" s="771"/>
      <c r="D143" s="771"/>
      <c r="E143" s="771"/>
      <c r="F143" s="771"/>
      <c r="G143" s="771"/>
      <c r="H143" s="771"/>
      <c r="I143" s="771"/>
      <c r="J143" s="771"/>
      <c r="K143" s="771"/>
      <c r="L143" s="771"/>
      <c r="M143" s="771"/>
      <c r="N143" s="771"/>
      <c r="O143" s="771"/>
      <c r="P143" s="771"/>
      <c r="Q143" s="771"/>
      <c r="R143" s="771"/>
      <c r="S143" s="771"/>
      <c r="T143" s="771"/>
      <c r="U143" s="771"/>
      <c r="V143" s="771"/>
      <c r="W143" s="771"/>
      <c r="X143" s="771"/>
      <c r="Y143" s="771"/>
      <c r="Z143" s="771"/>
      <c r="AA143" s="771"/>
      <c r="AB143" s="771"/>
      <c r="AC143" s="771"/>
      <c r="AD143" s="771"/>
      <c r="AE143" s="771"/>
      <c r="AF143" s="771"/>
      <c r="AG143" s="771"/>
      <c r="AH143" s="771"/>
      <c r="AI143" s="771"/>
      <c r="AJ143" s="771"/>
      <c r="AK143" s="771"/>
      <c r="AL143" s="771"/>
      <c r="AM143" s="771"/>
      <c r="AN143" s="771"/>
      <c r="AO143" s="771"/>
      <c r="AP143" s="771"/>
      <c r="AQ143" s="771"/>
      <c r="AR143" s="31"/>
      <c r="AT143" s="11"/>
    </row>
    <row r="144" spans="1:49" x14ac:dyDescent="0.2">
      <c r="A144" s="285"/>
      <c r="B144" s="771"/>
      <c r="C144" s="771"/>
      <c r="D144" s="771"/>
      <c r="E144" s="771"/>
      <c r="F144" s="771"/>
      <c r="G144" s="771"/>
      <c r="H144" s="771"/>
      <c r="I144" s="771"/>
      <c r="J144" s="771"/>
      <c r="K144" s="771"/>
      <c r="L144" s="771"/>
      <c r="M144" s="771"/>
      <c r="N144" s="771"/>
      <c r="O144" s="771"/>
      <c r="P144" s="771"/>
      <c r="Q144" s="771"/>
      <c r="R144" s="771"/>
      <c r="S144" s="771"/>
      <c r="T144" s="771"/>
      <c r="U144" s="771"/>
      <c r="V144" s="771"/>
      <c r="W144" s="771"/>
      <c r="X144" s="771"/>
      <c r="Y144" s="771"/>
      <c r="Z144" s="771"/>
      <c r="AA144" s="771"/>
      <c r="AB144" s="771"/>
      <c r="AC144" s="771"/>
      <c r="AD144" s="771"/>
      <c r="AE144" s="771"/>
      <c r="AF144" s="771"/>
      <c r="AG144" s="771"/>
      <c r="AH144" s="771"/>
      <c r="AI144" s="771"/>
      <c r="AJ144" s="771"/>
      <c r="AK144" s="771"/>
      <c r="AL144" s="771"/>
      <c r="AM144" s="771"/>
      <c r="AN144" s="771"/>
      <c r="AO144" s="771"/>
      <c r="AP144" s="771"/>
      <c r="AQ144" s="771"/>
      <c r="AR144" s="31"/>
      <c r="AT144" s="11"/>
    </row>
    <row r="145" spans="1:46" x14ac:dyDescent="0.2">
      <c r="A145" s="285"/>
      <c r="B145" s="771"/>
      <c r="C145" s="771"/>
      <c r="D145" s="771"/>
      <c r="E145" s="771"/>
      <c r="F145" s="771"/>
      <c r="G145" s="771"/>
      <c r="H145" s="771"/>
      <c r="I145" s="771"/>
      <c r="J145" s="771"/>
      <c r="K145" s="771"/>
      <c r="L145" s="771"/>
      <c r="M145" s="771"/>
      <c r="N145" s="771"/>
      <c r="O145" s="771"/>
      <c r="P145" s="771"/>
      <c r="Q145" s="771"/>
      <c r="R145" s="771"/>
      <c r="S145" s="771"/>
      <c r="T145" s="771"/>
      <c r="U145" s="771"/>
      <c r="V145" s="771"/>
      <c r="W145" s="771"/>
      <c r="X145" s="771"/>
      <c r="Y145" s="771"/>
      <c r="Z145" s="771"/>
      <c r="AA145" s="771"/>
      <c r="AB145" s="771"/>
      <c r="AC145" s="771"/>
      <c r="AD145" s="771"/>
      <c r="AE145" s="771"/>
      <c r="AF145" s="771"/>
      <c r="AG145" s="771"/>
      <c r="AH145" s="771"/>
      <c r="AI145" s="771"/>
      <c r="AJ145" s="771"/>
      <c r="AK145" s="771"/>
      <c r="AL145" s="771"/>
      <c r="AM145" s="771"/>
      <c r="AN145" s="771"/>
      <c r="AO145" s="771"/>
      <c r="AP145" s="771"/>
      <c r="AQ145" s="771"/>
      <c r="AR145" s="31"/>
      <c r="AT145" s="11"/>
    </row>
    <row r="146" spans="1:46" x14ac:dyDescent="0.2">
      <c r="A146" s="285"/>
      <c r="B146" s="771"/>
      <c r="C146" s="771"/>
      <c r="D146" s="771"/>
      <c r="E146" s="771"/>
      <c r="F146" s="771"/>
      <c r="G146" s="771"/>
      <c r="H146" s="771"/>
      <c r="I146" s="771"/>
      <c r="J146" s="771"/>
      <c r="K146" s="771"/>
      <c r="L146" s="771"/>
      <c r="M146" s="771"/>
      <c r="N146" s="771"/>
      <c r="O146" s="771"/>
      <c r="P146" s="771"/>
      <c r="Q146" s="771"/>
      <c r="R146" s="771"/>
      <c r="S146" s="771"/>
      <c r="T146" s="771"/>
      <c r="U146" s="771"/>
      <c r="V146" s="771"/>
      <c r="W146" s="771"/>
      <c r="X146" s="771"/>
      <c r="Y146" s="771"/>
      <c r="Z146" s="771"/>
      <c r="AA146" s="771"/>
      <c r="AB146" s="771"/>
      <c r="AC146" s="771"/>
      <c r="AD146" s="771"/>
      <c r="AE146" s="771"/>
      <c r="AF146" s="771"/>
      <c r="AG146" s="771"/>
      <c r="AH146" s="771"/>
      <c r="AI146" s="771"/>
      <c r="AJ146" s="771"/>
      <c r="AK146" s="771"/>
      <c r="AL146" s="771"/>
      <c r="AM146" s="771"/>
      <c r="AN146" s="771"/>
      <c r="AO146" s="771"/>
      <c r="AP146" s="771"/>
      <c r="AQ146" s="771"/>
      <c r="AR146" s="31"/>
      <c r="AT146" s="11"/>
    </row>
    <row r="147" spans="1:46" x14ac:dyDescent="0.2">
      <c r="A147" s="285"/>
      <c r="B147" s="771"/>
      <c r="C147" s="771"/>
      <c r="D147" s="771"/>
      <c r="E147" s="771"/>
      <c r="F147" s="771"/>
      <c r="G147" s="771"/>
      <c r="H147" s="771"/>
      <c r="I147" s="771"/>
      <c r="J147" s="771"/>
      <c r="K147" s="771"/>
      <c r="L147" s="771"/>
      <c r="M147" s="771"/>
      <c r="N147" s="771"/>
      <c r="O147" s="771"/>
      <c r="P147" s="771"/>
      <c r="Q147" s="771"/>
      <c r="R147" s="771"/>
      <c r="S147" s="771"/>
      <c r="T147" s="771"/>
      <c r="U147" s="771"/>
      <c r="V147" s="771"/>
      <c r="W147" s="771"/>
      <c r="X147" s="771"/>
      <c r="Y147" s="771"/>
      <c r="Z147" s="771"/>
      <c r="AA147" s="771"/>
      <c r="AB147" s="771"/>
      <c r="AC147" s="771"/>
      <c r="AD147" s="771"/>
      <c r="AE147" s="771"/>
      <c r="AF147" s="771"/>
      <c r="AG147" s="771"/>
      <c r="AH147" s="771"/>
      <c r="AI147" s="771"/>
      <c r="AJ147" s="771"/>
      <c r="AK147" s="771"/>
      <c r="AL147" s="771"/>
      <c r="AM147" s="771"/>
      <c r="AN147" s="771"/>
      <c r="AO147" s="771"/>
      <c r="AP147" s="771"/>
      <c r="AQ147" s="771"/>
      <c r="AR147" s="31"/>
      <c r="AT147" s="11"/>
    </row>
    <row r="148" spans="1:46" x14ac:dyDescent="0.2">
      <c r="A148" s="285"/>
      <c r="B148" s="771"/>
      <c r="C148" s="771"/>
      <c r="D148" s="771"/>
      <c r="E148" s="771"/>
      <c r="F148" s="771"/>
      <c r="G148" s="771"/>
      <c r="H148" s="771"/>
      <c r="I148" s="771"/>
      <c r="J148" s="771"/>
      <c r="K148" s="771"/>
      <c r="L148" s="771"/>
      <c r="M148" s="771"/>
      <c r="N148" s="771"/>
      <c r="O148" s="771"/>
      <c r="P148" s="771"/>
      <c r="Q148" s="771"/>
      <c r="R148" s="771"/>
      <c r="S148" s="771"/>
      <c r="T148" s="771"/>
      <c r="U148" s="771"/>
      <c r="V148" s="771"/>
      <c r="W148" s="771"/>
      <c r="X148" s="771"/>
      <c r="Y148" s="771"/>
      <c r="Z148" s="771"/>
      <c r="AA148" s="771"/>
      <c r="AB148" s="771"/>
      <c r="AC148" s="771"/>
      <c r="AD148" s="771"/>
      <c r="AE148" s="771"/>
      <c r="AF148" s="771"/>
      <c r="AG148" s="771"/>
      <c r="AH148" s="771"/>
      <c r="AI148" s="771"/>
      <c r="AJ148" s="771"/>
      <c r="AK148" s="771"/>
      <c r="AL148" s="771"/>
      <c r="AM148" s="771"/>
      <c r="AN148" s="771"/>
      <c r="AO148" s="771"/>
      <c r="AP148" s="771"/>
      <c r="AQ148" s="771"/>
      <c r="AR148" s="31"/>
      <c r="AT148" s="11"/>
    </row>
    <row r="149" spans="1:46" ht="8.15" customHeight="1" x14ac:dyDescent="0.2">
      <c r="A149" s="285"/>
      <c r="B149" s="23"/>
      <c r="C149" s="23"/>
      <c r="D149" s="23"/>
      <c r="E149" s="23"/>
      <c r="F149" s="23"/>
      <c r="G149" s="23"/>
      <c r="H149" s="23"/>
      <c r="I149" s="23"/>
      <c r="J149" s="23"/>
      <c r="K149" s="23"/>
      <c r="L149" s="23"/>
      <c r="M149" s="23"/>
      <c r="N149" s="23"/>
      <c r="O149" s="23"/>
      <c r="P149" s="23"/>
      <c r="AE149" s="11"/>
      <c r="AF149" s="11"/>
      <c r="AG149" s="11"/>
      <c r="AH149" s="11"/>
      <c r="AI149" s="11"/>
      <c r="AJ149" s="11"/>
      <c r="AK149" s="11"/>
      <c r="AL149" s="11"/>
      <c r="AM149" s="11"/>
      <c r="AN149" s="11"/>
      <c r="AO149" s="11"/>
      <c r="AP149" s="11"/>
      <c r="AQ149" s="11"/>
      <c r="AR149" s="31"/>
      <c r="AT149" s="11"/>
    </row>
    <row r="150" spans="1:46" x14ac:dyDescent="0.2">
      <c r="A150" s="767" t="s">
        <v>747</v>
      </c>
      <c r="B150" s="558"/>
      <c r="C150" s="558"/>
      <c r="D150" s="558"/>
      <c r="E150" s="558"/>
      <c r="F150" s="558"/>
      <c r="G150" s="558"/>
      <c r="H150" s="558"/>
      <c r="I150" s="558"/>
      <c r="J150" s="558"/>
      <c r="K150" s="558"/>
      <c r="L150" s="558"/>
      <c r="M150" s="558"/>
      <c r="N150" s="558"/>
      <c r="O150" s="558"/>
      <c r="P150" s="558"/>
      <c r="Q150" s="558"/>
      <c r="R150" s="558"/>
      <c r="S150" s="558"/>
      <c r="T150" s="558"/>
      <c r="U150" s="558"/>
      <c r="V150" s="558"/>
      <c r="W150" s="558"/>
      <c r="X150" s="558"/>
      <c r="Y150" s="558"/>
      <c r="Z150" s="558"/>
      <c r="AA150" s="558"/>
      <c r="AB150" s="558"/>
      <c r="AC150" s="558"/>
      <c r="AD150" s="558"/>
      <c r="AE150" s="558"/>
      <c r="AF150" s="558"/>
      <c r="AG150" s="558"/>
      <c r="AH150" s="558"/>
      <c r="AI150" s="558"/>
      <c r="AJ150" s="558"/>
      <c r="AK150" s="558"/>
      <c r="AL150" s="558"/>
      <c r="AM150" s="558"/>
      <c r="AN150" s="558"/>
      <c r="AO150" s="558"/>
      <c r="AP150" s="558"/>
      <c r="AQ150" s="558"/>
      <c r="AR150" s="559"/>
      <c r="AT150" s="11"/>
    </row>
    <row r="151" spans="1:46" x14ac:dyDescent="0.2">
      <c r="A151" s="24"/>
      <c r="B151" s="11" t="s">
        <v>152</v>
      </c>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R151" s="25"/>
      <c r="AT151" s="11"/>
    </row>
    <row r="152" spans="1:46" x14ac:dyDescent="0.2">
      <c r="A152" s="24"/>
      <c r="B152" s="11" t="s">
        <v>153</v>
      </c>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R152" s="25"/>
    </row>
    <row r="153" spans="1:46" x14ac:dyDescent="0.2">
      <c r="A153" s="24"/>
      <c r="B153" s="11" t="s">
        <v>154</v>
      </c>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R153" s="25"/>
    </row>
    <row r="154" spans="1:46" x14ac:dyDescent="0.2">
      <c r="A154" s="305"/>
      <c r="B154" s="181"/>
      <c r="C154" s="181"/>
      <c r="D154" s="181"/>
      <c r="E154" s="181"/>
      <c r="F154" s="181"/>
      <c r="G154" s="181"/>
      <c r="H154" s="181"/>
      <c r="I154" s="181"/>
      <c r="J154" s="306"/>
      <c r="K154" s="306"/>
      <c r="L154" s="306"/>
      <c r="M154" s="306"/>
      <c r="N154" s="306"/>
      <c r="O154" s="306"/>
      <c r="P154" s="306"/>
      <c r="Q154" s="306"/>
      <c r="R154" s="306"/>
      <c r="S154" s="306"/>
      <c r="T154" s="306"/>
      <c r="U154" s="306"/>
      <c r="V154" s="306"/>
      <c r="W154" s="306"/>
      <c r="X154" s="306"/>
      <c r="Y154" s="306"/>
      <c r="Z154" s="306"/>
      <c r="AA154" s="306"/>
      <c r="AB154" s="306"/>
      <c r="AC154" s="306"/>
      <c r="AD154" s="306"/>
      <c r="AE154" s="306"/>
      <c r="AF154" s="306"/>
      <c r="AG154" s="306"/>
      <c r="AH154" s="306"/>
      <c r="AI154" s="306"/>
      <c r="AJ154" s="306"/>
      <c r="AK154" s="306"/>
      <c r="AL154" s="306"/>
      <c r="AM154" s="306"/>
      <c r="AN154" s="306"/>
      <c r="AO154" s="306"/>
      <c r="AP154" s="306"/>
      <c r="AQ154" s="306"/>
      <c r="AR154" s="307"/>
    </row>
    <row r="155" spans="1:46" x14ac:dyDescent="0.2">
      <c r="A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row>
    <row r="156" spans="1:46" x14ac:dyDescent="0.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row>
    <row r="157" spans="1:46" x14ac:dyDescent="0.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row>
    <row r="159" spans="1:46" x14ac:dyDescent="0.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row>
    <row r="160" spans="1:46" x14ac:dyDescent="0.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row>
    <row r="161" spans="2:37" x14ac:dyDescent="0.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row>
    <row r="162" spans="2:37" x14ac:dyDescent="0.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row>
  </sheetData>
  <mergeCells count="99">
    <mergeCell ref="S113:Y113"/>
    <mergeCell ref="C113:I113"/>
    <mergeCell ref="K113:Q113"/>
    <mergeCell ref="C116:I116"/>
    <mergeCell ref="K116:Q116"/>
    <mergeCell ref="S116:Y116"/>
    <mergeCell ref="C114:I114"/>
    <mergeCell ref="K114:Q114"/>
    <mergeCell ref="S114:Y114"/>
    <mergeCell ref="C115:I115"/>
    <mergeCell ref="K115:Q115"/>
    <mergeCell ref="S115:Y115"/>
    <mergeCell ref="C106:Q106"/>
    <mergeCell ref="C107:Q107"/>
    <mergeCell ref="C108:Q108"/>
    <mergeCell ref="C109:Q109"/>
    <mergeCell ref="C103:Q103"/>
    <mergeCell ref="C117:I117"/>
    <mergeCell ref="K117:Q117"/>
    <mergeCell ref="S117:Y117"/>
    <mergeCell ref="B130:P130"/>
    <mergeCell ref="Q130:W130"/>
    <mergeCell ref="X130:AD130"/>
    <mergeCell ref="C120:I120"/>
    <mergeCell ref="K120:Q120"/>
    <mergeCell ref="S120:Y120"/>
    <mergeCell ref="C121:I121"/>
    <mergeCell ref="K119:Q119"/>
    <mergeCell ref="K121:Q121"/>
    <mergeCell ref="S121:Y121"/>
    <mergeCell ref="C122:I122"/>
    <mergeCell ref="K122:Q122"/>
    <mergeCell ref="C118:I118"/>
    <mergeCell ref="Q131:W131"/>
    <mergeCell ref="B132:P132"/>
    <mergeCell ref="Q132:W132"/>
    <mergeCell ref="B133:P133"/>
    <mergeCell ref="Q133:W133"/>
    <mergeCell ref="K118:Q118"/>
    <mergeCell ref="S118:Y118"/>
    <mergeCell ref="S119:Y119"/>
    <mergeCell ref="C119:I119"/>
    <mergeCell ref="B141:AQ148"/>
    <mergeCell ref="B134:P134"/>
    <mergeCell ref="Q134:W134"/>
    <mergeCell ref="X134:AD134"/>
    <mergeCell ref="B135:P135"/>
    <mergeCell ref="Q135:W135"/>
    <mergeCell ref="X135:AD135"/>
    <mergeCell ref="B136:P136"/>
    <mergeCell ref="Q136:W136"/>
    <mergeCell ref="X136:AD136"/>
    <mergeCell ref="B137:P137"/>
    <mergeCell ref="Q137:W137"/>
    <mergeCell ref="X137:AD137"/>
    <mergeCell ref="B140:P140"/>
    <mergeCell ref="X133:AD133"/>
    <mergeCell ref="X132:AD132"/>
    <mergeCell ref="B138:P138"/>
    <mergeCell ref="Q138:W138"/>
    <mergeCell ref="X138:AD138"/>
    <mergeCell ref="X131:AD131"/>
    <mergeCell ref="B131:P131"/>
    <mergeCell ref="A2:AR3"/>
    <mergeCell ref="B11:L11"/>
    <mergeCell ref="W11:AC11"/>
    <mergeCell ref="M11:V11"/>
    <mergeCell ref="AK11:AQ11"/>
    <mergeCell ref="AD11:AJ11"/>
    <mergeCell ref="B9:L10"/>
    <mergeCell ref="M9:V10"/>
    <mergeCell ref="W9:AC10"/>
    <mergeCell ref="AD9:AJ10"/>
    <mergeCell ref="AK9:AQ10"/>
    <mergeCell ref="C104:Q104"/>
    <mergeCell ref="C96:AK96"/>
    <mergeCell ref="C97:AK97"/>
    <mergeCell ref="A150:AR150"/>
    <mergeCell ref="A124:AR124"/>
    <mergeCell ref="A5:AR5"/>
    <mergeCell ref="AT32:CK35"/>
    <mergeCell ref="B12:L12"/>
    <mergeCell ref="B60:AQ63"/>
    <mergeCell ref="B64:AQ66"/>
    <mergeCell ref="AK12:AQ12"/>
    <mergeCell ref="B26:AQ31"/>
    <mergeCell ref="B33:AQ36"/>
    <mergeCell ref="A37:AQ37"/>
    <mergeCell ref="B39:AQ45"/>
    <mergeCell ref="B46:AQ47"/>
    <mergeCell ref="B50:AQ55"/>
    <mergeCell ref="B56:AQ57"/>
    <mergeCell ref="W12:AC12"/>
    <mergeCell ref="C98:AC98"/>
    <mergeCell ref="C105:Q105"/>
    <mergeCell ref="AD12:AJ12"/>
    <mergeCell ref="M12:V12"/>
    <mergeCell ref="C102:Q102"/>
    <mergeCell ref="C94:AO95"/>
  </mergeCells>
  <phoneticPr fontId="1"/>
  <conditionalFormatting sqref="C74 N74 Y74 AE74 AP74:AP76 C75:AM76 C78:C81 N78:N81 Y78:Y81 AE78:AE81 AP78:AP81 C82:AL83">
    <cfRule type="expression" dxfId="4" priority="5">
      <formula>#REF!="東京"</formula>
    </cfRule>
  </conditionalFormatting>
  <conditionalFormatting sqref="C85:C86 N85:N86 Y85:Y86 AP85:AP86 AE86">
    <cfRule type="expression" dxfId="3" priority="4">
      <formula>#REF!="東京"</formula>
    </cfRule>
  </conditionalFormatting>
  <conditionalFormatting sqref="AE85">
    <cfRule type="expression" dxfId="2" priority="1">
      <formula>#REF!="東京"</formula>
    </cfRule>
  </conditionalFormatting>
  <printOptions horizontalCentered="1"/>
  <pageMargins left="0.39370078740157483" right="0.39370078740157483" top="0.39370078740157483" bottom="0.19685039370078741" header="0.11811023622047245" footer="0.31496062992125984"/>
  <pageSetup paperSize="9" scale="95" orientation="portrait" r:id="rId1"/>
  <headerFooter>
    <oddHeader>&amp;L&amp;"ＭＳ Ｐ明朝,標準"&amp;10技術協力活用型・新興国市場開拓事業（研修・専門家派遣事業）　</oddHeader>
    <oddFooter>&amp;C&amp;P</oddFooter>
  </headerFooter>
  <rowBreaks count="2" manualBreakCount="2">
    <brk id="67" max="43" man="1"/>
    <brk id="123" max="4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BS168"/>
  <sheetViews>
    <sheetView showGridLines="0" showZeros="0" view="pageBreakPreview" zoomScale="96" zoomScaleNormal="100" zoomScaleSheetLayoutView="96" workbookViewId="0">
      <selection activeCell="AZ79" sqref="AZ78:AZ79"/>
    </sheetView>
  </sheetViews>
  <sheetFormatPr defaultColWidth="9" defaultRowHeight="12" x14ac:dyDescent="0.2"/>
  <cols>
    <col min="1" max="37" width="2.08984375" style="15" customWidth="1"/>
    <col min="38" max="38" width="3.90625" style="15" customWidth="1"/>
    <col min="39" max="39" width="2.08984375" style="15" customWidth="1"/>
    <col min="40" max="40" width="2.6328125" style="15" customWidth="1"/>
    <col min="41" max="42" width="2.08984375" style="15" customWidth="1"/>
    <col min="43" max="43" width="2.36328125" style="15" customWidth="1"/>
    <col min="44" max="48" width="2.08984375" style="15" customWidth="1"/>
    <col min="49" max="16384" width="9" style="15"/>
  </cols>
  <sheetData>
    <row r="1" spans="1:48" ht="12" customHeight="1" x14ac:dyDescent="0.2">
      <c r="A1" s="57" t="s">
        <v>856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7"/>
      <c r="AJ1" s="849"/>
      <c r="AK1" s="849"/>
      <c r="AL1" s="849"/>
      <c r="AM1" s="849"/>
      <c r="AN1" s="59" t="s">
        <v>2</v>
      </c>
      <c r="AO1" s="850"/>
      <c r="AP1" s="850"/>
      <c r="AQ1" s="108" t="s">
        <v>1</v>
      </c>
      <c r="AR1" s="850"/>
      <c r="AS1" s="850"/>
      <c r="AT1" s="60" t="s">
        <v>0</v>
      </c>
      <c r="AU1" s="88" t="s">
        <v>159</v>
      </c>
      <c r="AV1" s="29" t="s">
        <v>237</v>
      </c>
    </row>
    <row r="2" spans="1:48" ht="3.65" customHeight="1" x14ac:dyDescent="0.2">
      <c r="A2" s="89"/>
      <c r="B2" s="90"/>
      <c r="AE2" s="29"/>
      <c r="AF2" s="29"/>
      <c r="AG2" s="29"/>
      <c r="AO2" s="91"/>
      <c r="AP2" s="85"/>
      <c r="AQ2" s="27"/>
      <c r="AT2" s="92"/>
      <c r="AU2" s="93"/>
      <c r="AV2" s="27"/>
    </row>
    <row r="3" spans="1:48" ht="12" customHeight="1" x14ac:dyDescent="0.2">
      <c r="A3" s="94"/>
      <c r="Q3" s="877" t="s">
        <v>238</v>
      </c>
      <c r="R3" s="878"/>
      <c r="S3" s="878"/>
      <c r="T3" s="879"/>
      <c r="U3" s="880"/>
      <c r="V3" s="880"/>
      <c r="W3" s="880"/>
      <c r="X3" s="880"/>
      <c r="Y3" s="880"/>
      <c r="Z3" s="880"/>
      <c r="AA3" s="880"/>
      <c r="AB3" s="880"/>
      <c r="AC3" s="95" t="s">
        <v>239</v>
      </c>
      <c r="AD3" s="881"/>
      <c r="AE3" s="882"/>
      <c r="AF3" s="175"/>
      <c r="AG3" s="353" t="s">
        <v>240</v>
      </c>
      <c r="AH3" s="354"/>
      <c r="AI3" s="354"/>
      <c r="AJ3" s="354"/>
      <c r="AK3" s="355"/>
      <c r="AL3" s="883"/>
      <c r="AM3" s="883"/>
      <c r="AN3" s="95" t="s">
        <v>239</v>
      </c>
      <c r="AO3" s="851"/>
      <c r="AP3" s="851"/>
      <c r="AQ3" s="95" t="s">
        <v>239</v>
      </c>
      <c r="AR3" s="851"/>
      <c r="AS3" s="851"/>
      <c r="AT3" s="852"/>
      <c r="AV3" s="27"/>
    </row>
    <row r="4" spans="1:48" ht="3.65" customHeight="1" x14ac:dyDescent="0.2">
      <c r="A4" s="94"/>
      <c r="AG4" s="96"/>
      <c r="AH4" s="96"/>
      <c r="AI4" s="96"/>
      <c r="AJ4" s="96"/>
      <c r="AK4" s="96"/>
      <c r="AO4" s="91"/>
      <c r="AP4" s="85"/>
      <c r="AQ4" s="27"/>
      <c r="AT4" s="92"/>
    </row>
    <row r="5" spans="1:48" ht="15" customHeight="1" x14ac:dyDescent="0.2">
      <c r="A5" s="853" t="s">
        <v>1023</v>
      </c>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4"/>
      <c r="AJ5" s="854"/>
      <c r="AK5" s="854"/>
      <c r="AL5" s="854"/>
      <c r="AM5" s="854"/>
      <c r="AN5" s="854"/>
      <c r="AO5" s="854"/>
      <c r="AP5" s="854"/>
      <c r="AQ5" s="854"/>
      <c r="AR5" s="854"/>
      <c r="AS5" s="854"/>
      <c r="AT5" s="855"/>
      <c r="AU5" s="93"/>
      <c r="AV5" s="27"/>
    </row>
    <row r="6" spans="1:48" ht="15" customHeight="1" x14ac:dyDescent="0.2">
      <c r="A6" s="856"/>
      <c r="B6" s="854"/>
      <c r="C6" s="854"/>
      <c r="D6" s="854"/>
      <c r="E6" s="854"/>
      <c r="F6" s="854"/>
      <c r="G6" s="854"/>
      <c r="H6" s="854"/>
      <c r="I6" s="854"/>
      <c r="J6" s="854"/>
      <c r="K6" s="854"/>
      <c r="L6" s="854"/>
      <c r="M6" s="854"/>
      <c r="N6" s="854"/>
      <c r="O6" s="854"/>
      <c r="P6" s="854"/>
      <c r="Q6" s="854"/>
      <c r="R6" s="854"/>
      <c r="S6" s="854"/>
      <c r="T6" s="854"/>
      <c r="U6" s="854"/>
      <c r="V6" s="854"/>
      <c r="W6" s="854"/>
      <c r="X6" s="854"/>
      <c r="Y6" s="854"/>
      <c r="Z6" s="854"/>
      <c r="AA6" s="854"/>
      <c r="AB6" s="854"/>
      <c r="AC6" s="854"/>
      <c r="AD6" s="854"/>
      <c r="AE6" s="854"/>
      <c r="AF6" s="854"/>
      <c r="AG6" s="854"/>
      <c r="AH6" s="854"/>
      <c r="AI6" s="854"/>
      <c r="AJ6" s="854"/>
      <c r="AK6" s="854"/>
      <c r="AL6" s="854"/>
      <c r="AM6" s="854"/>
      <c r="AN6" s="854"/>
      <c r="AO6" s="854"/>
      <c r="AP6" s="854"/>
      <c r="AQ6" s="854"/>
      <c r="AR6" s="854"/>
      <c r="AS6" s="854"/>
      <c r="AT6" s="855"/>
      <c r="AU6" s="93"/>
      <c r="AV6" s="27"/>
    </row>
    <row r="7" spans="1:48" ht="3" customHeight="1" x14ac:dyDescent="0.2">
      <c r="A7" s="94"/>
      <c r="AT7" s="92"/>
    </row>
    <row r="8" spans="1:48" ht="13.5" customHeight="1" x14ac:dyDescent="0.2">
      <c r="A8" s="365"/>
      <c r="B8" s="867" t="s">
        <v>672</v>
      </c>
      <c r="C8" s="868"/>
      <c r="D8" s="868"/>
      <c r="E8" s="868"/>
      <c r="F8" s="868"/>
      <c r="G8" s="868"/>
      <c r="H8" s="868"/>
      <c r="I8" s="868"/>
      <c r="J8" s="868"/>
      <c r="K8" s="868"/>
      <c r="L8" s="868"/>
      <c r="M8" s="868"/>
      <c r="N8" s="868"/>
      <c r="O8" s="868"/>
      <c r="P8" s="868"/>
      <c r="Q8" s="868"/>
      <c r="R8" s="868"/>
      <c r="S8" s="868"/>
      <c r="T8" s="868"/>
      <c r="U8" s="868"/>
      <c r="V8" s="868"/>
      <c r="W8" s="868"/>
      <c r="X8" s="868"/>
      <c r="Y8" s="868"/>
      <c r="Z8" s="868"/>
      <c r="AA8" s="868"/>
      <c r="AB8" s="868"/>
      <c r="AC8" s="868"/>
      <c r="AD8" s="868"/>
      <c r="AE8" s="868"/>
      <c r="AF8" s="868"/>
      <c r="AG8" s="868"/>
      <c r="AH8" s="868"/>
      <c r="AI8" s="868"/>
      <c r="AJ8" s="255"/>
      <c r="AK8" s="871" t="s">
        <v>951</v>
      </c>
      <c r="AL8" s="872"/>
      <c r="AM8" s="872"/>
      <c r="AN8" s="872"/>
      <c r="AO8" s="872"/>
      <c r="AP8" s="872"/>
      <c r="AQ8" s="872"/>
      <c r="AR8" s="872"/>
      <c r="AS8" s="873"/>
      <c r="AT8" s="225"/>
    </row>
    <row r="9" spans="1:48" ht="13.5" customHeight="1" x14ac:dyDescent="0.2">
      <c r="A9" s="365"/>
      <c r="B9" s="868"/>
      <c r="C9" s="868"/>
      <c r="D9" s="868"/>
      <c r="E9" s="868"/>
      <c r="F9" s="868"/>
      <c r="G9" s="868"/>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255"/>
      <c r="AK9" s="874"/>
      <c r="AL9" s="875"/>
      <c r="AM9" s="875"/>
      <c r="AN9" s="875"/>
      <c r="AO9" s="875"/>
      <c r="AP9" s="875"/>
      <c r="AQ9" s="875"/>
      <c r="AR9" s="875"/>
      <c r="AS9" s="876"/>
      <c r="AT9" s="225"/>
    </row>
    <row r="10" spans="1:48" ht="13.5" customHeight="1" x14ac:dyDescent="0.2">
      <c r="A10" s="365"/>
      <c r="B10" s="868"/>
      <c r="C10" s="868"/>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868"/>
      <c r="AC10" s="868"/>
      <c r="AD10" s="868"/>
      <c r="AE10" s="868"/>
      <c r="AF10" s="868"/>
      <c r="AG10" s="868"/>
      <c r="AH10" s="868"/>
      <c r="AI10" s="868"/>
      <c r="AJ10" s="255"/>
      <c r="AK10" s="874"/>
      <c r="AL10" s="875"/>
      <c r="AM10" s="875"/>
      <c r="AN10" s="875"/>
      <c r="AO10" s="875"/>
      <c r="AP10" s="875"/>
      <c r="AQ10" s="875"/>
      <c r="AR10" s="875"/>
      <c r="AS10" s="876"/>
      <c r="AT10" s="225"/>
    </row>
    <row r="11" spans="1:48" ht="6" customHeight="1" x14ac:dyDescent="0.2">
      <c r="A11" s="365"/>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97"/>
      <c r="AK11" s="874"/>
      <c r="AL11" s="875"/>
      <c r="AM11" s="875"/>
      <c r="AN11" s="875"/>
      <c r="AO11" s="875"/>
      <c r="AP11" s="875"/>
      <c r="AQ11" s="875"/>
      <c r="AR11" s="875"/>
      <c r="AS11" s="876"/>
      <c r="AT11" s="225"/>
      <c r="AV11" s="98"/>
    </row>
    <row r="12" spans="1:48" ht="13.5" customHeight="1" x14ac:dyDescent="0.2">
      <c r="A12" s="367"/>
      <c r="B12" s="81"/>
      <c r="C12" s="867" t="s">
        <v>1054</v>
      </c>
      <c r="D12" s="867"/>
      <c r="E12" s="867"/>
      <c r="F12" s="867"/>
      <c r="G12" s="867"/>
      <c r="H12" s="867"/>
      <c r="I12" s="867"/>
      <c r="J12" s="867"/>
      <c r="K12" s="867"/>
      <c r="L12" s="867"/>
      <c r="M12" s="867"/>
      <c r="N12" s="867"/>
      <c r="O12" s="867"/>
      <c r="P12" s="867"/>
      <c r="Q12" s="867"/>
      <c r="R12" s="867"/>
      <c r="S12" s="867"/>
      <c r="T12" s="867"/>
      <c r="U12" s="867"/>
      <c r="V12" s="867"/>
      <c r="W12" s="867"/>
      <c r="X12" s="867"/>
      <c r="Y12" s="867"/>
      <c r="Z12" s="867"/>
      <c r="AA12" s="867"/>
      <c r="AB12" s="867"/>
      <c r="AC12" s="867"/>
      <c r="AD12" s="867"/>
      <c r="AE12" s="867"/>
      <c r="AF12" s="867"/>
      <c r="AG12" s="867"/>
      <c r="AH12" s="867"/>
      <c r="AI12" s="867"/>
      <c r="AJ12" s="233"/>
      <c r="AK12" s="874"/>
      <c r="AL12" s="875"/>
      <c r="AM12" s="875"/>
      <c r="AN12" s="875"/>
      <c r="AO12" s="875"/>
      <c r="AP12" s="875"/>
      <c r="AQ12" s="875"/>
      <c r="AR12" s="875"/>
      <c r="AS12" s="876"/>
      <c r="AT12" s="92"/>
      <c r="AV12" s="98"/>
    </row>
    <row r="13" spans="1:48" ht="13.5" customHeight="1" x14ac:dyDescent="0.2">
      <c r="A13" s="367"/>
      <c r="B13" s="108"/>
      <c r="C13" s="867"/>
      <c r="D13" s="867"/>
      <c r="E13" s="867"/>
      <c r="F13" s="867"/>
      <c r="G13" s="867"/>
      <c r="H13" s="867"/>
      <c r="I13" s="867"/>
      <c r="J13" s="867"/>
      <c r="K13" s="867"/>
      <c r="L13" s="867"/>
      <c r="M13" s="867"/>
      <c r="N13" s="867"/>
      <c r="O13" s="867"/>
      <c r="P13" s="867"/>
      <c r="Q13" s="867"/>
      <c r="R13" s="867"/>
      <c r="S13" s="867"/>
      <c r="T13" s="867"/>
      <c r="U13" s="867"/>
      <c r="V13" s="867"/>
      <c r="W13" s="867"/>
      <c r="X13" s="867"/>
      <c r="Y13" s="867"/>
      <c r="Z13" s="867"/>
      <c r="AA13" s="867"/>
      <c r="AB13" s="867"/>
      <c r="AC13" s="867"/>
      <c r="AD13" s="867"/>
      <c r="AE13" s="867"/>
      <c r="AF13" s="867"/>
      <c r="AG13" s="867"/>
      <c r="AH13" s="867"/>
      <c r="AI13" s="867"/>
      <c r="AJ13" s="233"/>
      <c r="AK13" s="874"/>
      <c r="AL13" s="875"/>
      <c r="AM13" s="875"/>
      <c r="AN13" s="875"/>
      <c r="AO13" s="875"/>
      <c r="AP13" s="875"/>
      <c r="AQ13" s="875"/>
      <c r="AR13" s="875"/>
      <c r="AS13" s="876"/>
      <c r="AT13" s="92"/>
      <c r="AV13" s="98"/>
    </row>
    <row r="14" spans="1:48" ht="13.5" customHeight="1" x14ac:dyDescent="0.2">
      <c r="A14" s="367"/>
      <c r="B14" s="142"/>
      <c r="C14" s="867"/>
      <c r="D14" s="867"/>
      <c r="E14" s="867"/>
      <c r="F14" s="867"/>
      <c r="G14" s="867"/>
      <c r="H14" s="867"/>
      <c r="I14" s="867"/>
      <c r="J14" s="867"/>
      <c r="K14" s="867"/>
      <c r="L14" s="867"/>
      <c r="M14" s="867"/>
      <c r="N14" s="867"/>
      <c r="O14" s="867"/>
      <c r="P14" s="867"/>
      <c r="Q14" s="867"/>
      <c r="R14" s="867"/>
      <c r="S14" s="867"/>
      <c r="T14" s="867"/>
      <c r="U14" s="867"/>
      <c r="V14" s="867"/>
      <c r="W14" s="867"/>
      <c r="X14" s="867"/>
      <c r="Y14" s="867"/>
      <c r="Z14" s="867"/>
      <c r="AA14" s="867"/>
      <c r="AB14" s="867"/>
      <c r="AC14" s="867"/>
      <c r="AD14" s="867"/>
      <c r="AE14" s="867"/>
      <c r="AF14" s="867"/>
      <c r="AG14" s="867"/>
      <c r="AH14" s="867"/>
      <c r="AI14" s="867"/>
      <c r="AJ14" s="233"/>
      <c r="AK14" s="874"/>
      <c r="AL14" s="875"/>
      <c r="AM14" s="875"/>
      <c r="AN14" s="875"/>
      <c r="AO14" s="875"/>
      <c r="AP14" s="875"/>
      <c r="AQ14" s="875"/>
      <c r="AR14" s="875"/>
      <c r="AS14" s="876"/>
      <c r="AT14" s="92"/>
      <c r="AV14" s="98"/>
    </row>
    <row r="15" spans="1:48" ht="13.5" customHeight="1" x14ac:dyDescent="0.2">
      <c r="A15" s="367"/>
      <c r="B15" s="81"/>
      <c r="C15" s="85" t="s">
        <v>673</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74"/>
      <c r="AL15" s="875"/>
      <c r="AM15" s="875"/>
      <c r="AN15" s="875"/>
      <c r="AO15" s="875"/>
      <c r="AP15" s="875"/>
      <c r="AQ15" s="875"/>
      <c r="AR15" s="875"/>
      <c r="AS15" s="876"/>
      <c r="AT15" s="92"/>
      <c r="AU15" s="27"/>
      <c r="AV15" s="27"/>
    </row>
    <row r="16" spans="1:48" ht="13.5" customHeight="1" x14ac:dyDescent="0.2">
      <c r="A16" s="367"/>
      <c r="B16" s="81"/>
      <c r="C16" s="85" t="s">
        <v>640</v>
      </c>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74"/>
      <c r="AL16" s="875"/>
      <c r="AM16" s="875"/>
      <c r="AN16" s="875"/>
      <c r="AO16" s="875"/>
      <c r="AP16" s="875"/>
      <c r="AQ16" s="875"/>
      <c r="AR16" s="875"/>
      <c r="AS16" s="876"/>
      <c r="AT16" s="92"/>
      <c r="AU16" s="27"/>
      <c r="AV16" s="27"/>
    </row>
    <row r="17" spans="1:49" ht="13.5" customHeight="1" x14ac:dyDescent="0.2">
      <c r="A17" s="367"/>
      <c r="B17" s="81"/>
      <c r="C17" s="85" t="s">
        <v>693</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74"/>
      <c r="AL17" s="875"/>
      <c r="AM17" s="875"/>
      <c r="AN17" s="875"/>
      <c r="AO17" s="875"/>
      <c r="AP17" s="875"/>
      <c r="AQ17" s="875"/>
      <c r="AR17" s="875"/>
      <c r="AS17" s="876"/>
      <c r="AT17" s="92"/>
      <c r="AU17" s="27"/>
      <c r="AV17" s="27"/>
    </row>
    <row r="18" spans="1:49" ht="13.5" customHeight="1" x14ac:dyDescent="0.2">
      <c r="A18" s="367"/>
      <c r="B18" s="81"/>
      <c r="C18" s="821" t="s">
        <v>241</v>
      </c>
      <c r="D18" s="869"/>
      <c r="E18" s="869"/>
      <c r="F18" s="869"/>
      <c r="G18" s="869"/>
      <c r="H18" s="869"/>
      <c r="I18" s="869"/>
      <c r="J18" s="869"/>
      <c r="K18" s="869"/>
      <c r="L18" s="869"/>
      <c r="M18" s="869"/>
      <c r="N18" s="869"/>
      <c r="O18" s="869"/>
      <c r="P18" s="869"/>
      <c r="Q18" s="869"/>
      <c r="R18" s="869"/>
      <c r="S18" s="869"/>
      <c r="T18" s="869"/>
      <c r="U18" s="869"/>
      <c r="V18" s="869"/>
      <c r="W18" s="869"/>
      <c r="X18" s="869"/>
      <c r="Y18" s="869"/>
      <c r="Z18" s="869"/>
      <c r="AA18" s="869"/>
      <c r="AB18" s="869"/>
      <c r="AC18" s="869"/>
      <c r="AD18" s="869"/>
      <c r="AE18" s="869"/>
      <c r="AF18" s="869"/>
      <c r="AG18" s="869"/>
      <c r="AH18" s="869"/>
      <c r="AI18" s="869"/>
      <c r="AJ18" s="232"/>
      <c r="AK18" s="874"/>
      <c r="AL18" s="875"/>
      <c r="AM18" s="875"/>
      <c r="AN18" s="875"/>
      <c r="AO18" s="875"/>
      <c r="AP18" s="875"/>
      <c r="AQ18" s="875"/>
      <c r="AR18" s="875"/>
      <c r="AS18" s="876"/>
      <c r="AT18" s="92"/>
      <c r="AU18" s="27"/>
      <c r="AV18" s="27"/>
    </row>
    <row r="19" spans="1:49" ht="13.5" customHeight="1" x14ac:dyDescent="0.2">
      <c r="A19" s="367"/>
      <c r="B19" s="100"/>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69"/>
      <c r="AI19" s="869"/>
      <c r="AJ19" s="232"/>
      <c r="AK19" s="391"/>
      <c r="AL19" s="391"/>
      <c r="AM19" s="391"/>
      <c r="AN19" s="391"/>
      <c r="AO19" s="391"/>
      <c r="AP19" s="391"/>
      <c r="AQ19" s="391"/>
      <c r="AR19" s="391"/>
      <c r="AS19" s="391"/>
      <c r="AT19" s="92"/>
      <c r="AU19" s="27"/>
      <c r="AV19" s="27"/>
    </row>
    <row r="20" spans="1:49" s="85" customFormat="1" ht="13.5" customHeight="1" x14ac:dyDescent="0.2">
      <c r="A20" s="367"/>
      <c r="B20" s="81"/>
      <c r="C20" s="85" t="s">
        <v>1003</v>
      </c>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232"/>
      <c r="AK20" s="352"/>
      <c r="AL20" s="352"/>
      <c r="AM20" s="352"/>
      <c r="AN20" s="352"/>
      <c r="AO20" s="352"/>
      <c r="AP20" s="352"/>
      <c r="AQ20" s="352"/>
      <c r="AR20" s="352"/>
      <c r="AS20" s="352"/>
      <c r="AT20" s="276"/>
    </row>
    <row r="21" spans="1:49" ht="13.5" customHeight="1" x14ac:dyDescent="0.2">
      <c r="A21" s="367"/>
      <c r="B21" s="81"/>
      <c r="C21" s="821" t="s">
        <v>882</v>
      </c>
      <c r="D21" s="821"/>
      <c r="E21" s="821"/>
      <c r="F21" s="821"/>
      <c r="G21" s="821"/>
      <c r="H21" s="821"/>
      <c r="I21" s="821"/>
      <c r="J21" s="821"/>
      <c r="K21" s="821"/>
      <c r="L21" s="821"/>
      <c r="M21" s="821"/>
      <c r="N21" s="821"/>
      <c r="O21" s="821"/>
      <c r="P21" s="821"/>
      <c r="Q21" s="821"/>
      <c r="R21" s="821"/>
      <c r="S21" s="821"/>
      <c r="T21" s="821"/>
      <c r="U21" s="821"/>
      <c r="V21" s="821"/>
      <c r="W21" s="821"/>
      <c r="X21" s="821"/>
      <c r="Y21" s="821"/>
      <c r="Z21" s="821"/>
      <c r="AA21" s="821"/>
      <c r="AB21" s="821"/>
      <c r="AC21" s="821"/>
      <c r="AD21" s="821"/>
      <c r="AE21" s="821"/>
      <c r="AF21" s="821"/>
      <c r="AG21" s="821"/>
      <c r="AH21" s="821"/>
      <c r="AI21" s="821"/>
      <c r="AJ21" s="821"/>
      <c r="AK21" s="821"/>
      <c r="AL21" s="821"/>
      <c r="AM21" s="821"/>
      <c r="AN21" s="821"/>
      <c r="AO21" s="821"/>
      <c r="AP21" s="821"/>
      <c r="AQ21" s="821"/>
      <c r="AR21" s="821"/>
      <c r="AS21" s="352"/>
      <c r="AT21" s="92"/>
      <c r="AV21" s="98"/>
    </row>
    <row r="22" spans="1:49" ht="13.5" customHeight="1" x14ac:dyDescent="0.2">
      <c r="A22" s="367"/>
      <c r="B22" s="81"/>
      <c r="C22" s="176" t="s">
        <v>242</v>
      </c>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352"/>
      <c r="AL22" s="352"/>
      <c r="AM22" s="352"/>
      <c r="AN22" s="352"/>
      <c r="AO22" s="352"/>
      <c r="AP22" s="352"/>
      <c r="AQ22" s="352"/>
      <c r="AR22" s="352"/>
      <c r="AS22" s="352"/>
      <c r="AT22" s="92"/>
      <c r="AU22" s="27"/>
      <c r="AV22" s="27"/>
    </row>
    <row r="23" spans="1:49" ht="13.5" customHeight="1" x14ac:dyDescent="0.2">
      <c r="A23" s="367"/>
      <c r="B23" s="81"/>
      <c r="C23" s="85" t="s">
        <v>674</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233"/>
      <c r="AH23" s="85"/>
      <c r="AI23" s="85"/>
      <c r="AJ23" s="85"/>
      <c r="AK23" s="352"/>
      <c r="AL23" s="352"/>
      <c r="AM23" s="352"/>
      <c r="AN23" s="352"/>
      <c r="AO23" s="352"/>
      <c r="AP23" s="352"/>
      <c r="AQ23" s="352"/>
      <c r="AR23" s="352"/>
      <c r="AS23" s="352"/>
      <c r="AT23" s="92"/>
      <c r="AU23" s="27"/>
      <c r="AV23" s="27"/>
    </row>
    <row r="24" spans="1:49" ht="13.5" customHeight="1" x14ac:dyDescent="0.2">
      <c r="A24" s="367"/>
      <c r="C24" s="221" t="s">
        <v>396</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233"/>
      <c r="AH24" s="85"/>
      <c r="AI24" s="85"/>
      <c r="AJ24" s="98"/>
      <c r="AK24" s="98"/>
      <c r="AL24" s="98"/>
      <c r="AM24" s="98"/>
      <c r="AN24" s="98"/>
      <c r="AO24" s="98"/>
      <c r="AP24" s="98"/>
      <c r="AQ24" s="98"/>
      <c r="AR24" s="98"/>
      <c r="AS24" s="98"/>
      <c r="AT24" s="92"/>
      <c r="AV24" s="98"/>
    </row>
    <row r="25" spans="1:49" s="85" customFormat="1" ht="12.65" customHeight="1" x14ac:dyDescent="0.2">
      <c r="A25" s="266"/>
      <c r="B25" s="81"/>
      <c r="C25" s="820" t="s">
        <v>1149</v>
      </c>
      <c r="D25" s="821"/>
      <c r="E25" s="821"/>
      <c r="F25" s="821"/>
      <c r="G25" s="821"/>
      <c r="H25" s="821"/>
      <c r="I25" s="821"/>
      <c r="J25" s="821"/>
      <c r="K25" s="821"/>
      <c r="L25" s="821"/>
      <c r="M25" s="821"/>
      <c r="N25" s="821"/>
      <c r="O25" s="821"/>
      <c r="P25" s="821"/>
      <c r="Q25" s="821"/>
      <c r="R25" s="821"/>
      <c r="S25" s="821"/>
      <c r="T25" s="821"/>
      <c r="U25" s="821"/>
      <c r="V25" s="821"/>
      <c r="W25" s="821"/>
      <c r="X25" s="821"/>
      <c r="Y25" s="821"/>
      <c r="Z25" s="821"/>
      <c r="AA25" s="821"/>
      <c r="AB25" s="821"/>
      <c r="AC25" s="821"/>
      <c r="AD25" s="821"/>
      <c r="AE25" s="821"/>
      <c r="AF25" s="821"/>
      <c r="AG25" s="821"/>
      <c r="AH25" s="821"/>
      <c r="AI25" s="821"/>
      <c r="AJ25" s="821"/>
      <c r="AK25" s="821"/>
      <c r="AL25" s="821"/>
      <c r="AM25" s="821"/>
      <c r="AN25" s="821"/>
      <c r="AO25" s="821"/>
      <c r="AP25" s="821"/>
      <c r="AQ25" s="821"/>
      <c r="AR25" s="821"/>
      <c r="AT25" s="276"/>
    </row>
    <row r="26" spans="1:49" s="85" customFormat="1" ht="12.65" customHeight="1" x14ac:dyDescent="0.2">
      <c r="A26" s="266"/>
      <c r="C26" s="820"/>
      <c r="D26" s="821"/>
      <c r="E26" s="821"/>
      <c r="F26" s="821"/>
      <c r="G26" s="821"/>
      <c r="H26" s="821"/>
      <c r="I26" s="821"/>
      <c r="J26" s="821"/>
      <c r="K26" s="821"/>
      <c r="L26" s="821"/>
      <c r="M26" s="821"/>
      <c r="N26" s="821"/>
      <c r="O26" s="821"/>
      <c r="P26" s="821"/>
      <c r="Q26" s="821"/>
      <c r="R26" s="821"/>
      <c r="S26" s="821"/>
      <c r="T26" s="821"/>
      <c r="U26" s="821"/>
      <c r="V26" s="821"/>
      <c r="W26" s="821"/>
      <c r="X26" s="821"/>
      <c r="Y26" s="821"/>
      <c r="Z26" s="821"/>
      <c r="AA26" s="821"/>
      <c r="AB26" s="821"/>
      <c r="AC26" s="821"/>
      <c r="AD26" s="821"/>
      <c r="AE26" s="821"/>
      <c r="AF26" s="821"/>
      <c r="AG26" s="821"/>
      <c r="AH26" s="821"/>
      <c r="AI26" s="821"/>
      <c r="AJ26" s="821"/>
      <c r="AK26" s="821"/>
      <c r="AL26" s="821"/>
      <c r="AM26" s="821"/>
      <c r="AN26" s="821"/>
      <c r="AO26" s="821"/>
      <c r="AP26" s="821"/>
      <c r="AQ26" s="821"/>
      <c r="AR26" s="821"/>
      <c r="AT26" s="276"/>
    </row>
    <row r="27" spans="1:49" s="85" customFormat="1" ht="13.5" customHeight="1" x14ac:dyDescent="0.2">
      <c r="A27" s="266"/>
      <c r="B27" s="81"/>
      <c r="C27" s="85" t="s">
        <v>1351</v>
      </c>
      <c r="AT27" s="276"/>
    </row>
    <row r="28" spans="1:49" ht="3.65" customHeight="1" x14ac:dyDescent="0.2">
      <c r="A28" s="94"/>
      <c r="AG28" s="845"/>
      <c r="AH28" s="845"/>
      <c r="AI28" s="845"/>
      <c r="AJ28" s="845"/>
      <c r="AK28" s="845"/>
      <c r="AT28" s="92"/>
    </row>
    <row r="29" spans="1:49" s="1" customFormat="1" ht="13.5" customHeight="1" x14ac:dyDescent="0.2">
      <c r="A29" s="317" t="s">
        <v>243</v>
      </c>
      <c r="B29" s="404"/>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101"/>
      <c r="AO29" s="857" t="s">
        <v>244</v>
      </c>
      <c r="AP29" s="858"/>
      <c r="AQ29" s="858"/>
      <c r="AR29" s="858"/>
      <c r="AS29" s="859"/>
      <c r="AT29" s="226"/>
      <c r="AU29" s="55"/>
      <c r="AV29" s="52"/>
    </row>
    <row r="30" spans="1:49" s="1" customFormat="1" ht="4" customHeight="1" x14ac:dyDescent="0.2">
      <c r="A30" s="24"/>
      <c r="B30" s="9"/>
      <c r="C30" s="5"/>
      <c r="AO30" s="860"/>
      <c r="AP30" s="861"/>
      <c r="AQ30" s="861"/>
      <c r="AR30" s="861"/>
      <c r="AS30" s="862"/>
      <c r="AT30" s="25"/>
      <c r="AU30" s="55"/>
      <c r="AV30" s="52"/>
    </row>
    <row r="31" spans="1:49" ht="13.5" customHeight="1" x14ac:dyDescent="0.2">
      <c r="A31" s="94"/>
      <c r="B31" s="102" t="s">
        <v>3</v>
      </c>
      <c r="C31" s="866" t="s">
        <v>245</v>
      </c>
      <c r="D31" s="866"/>
      <c r="E31" s="866"/>
      <c r="F31" s="866"/>
      <c r="G31" s="103" t="s">
        <v>9</v>
      </c>
      <c r="H31" s="842"/>
      <c r="I31" s="842"/>
      <c r="J31" s="842"/>
      <c r="K31" s="842"/>
      <c r="L31" s="842"/>
      <c r="M31" s="842"/>
      <c r="N31" s="842"/>
      <c r="O31" s="842"/>
      <c r="P31" s="842"/>
      <c r="Q31" s="842"/>
      <c r="R31" s="842"/>
      <c r="S31" s="842"/>
      <c r="T31" s="842"/>
      <c r="U31" s="842"/>
      <c r="V31" s="842"/>
      <c r="W31" s="842"/>
      <c r="X31" s="842"/>
      <c r="Y31" s="842"/>
      <c r="Z31" s="842"/>
      <c r="AA31" s="842"/>
      <c r="AB31" s="842"/>
      <c r="AC31" s="842"/>
      <c r="AD31" s="842"/>
      <c r="AE31" s="842"/>
      <c r="AF31" s="842"/>
      <c r="AG31" s="842"/>
      <c r="AH31" s="842"/>
      <c r="AI31" s="842"/>
      <c r="AJ31" s="842"/>
      <c r="AK31" s="842"/>
      <c r="AL31" s="842"/>
      <c r="AM31" s="842"/>
      <c r="AO31" s="860"/>
      <c r="AP31" s="861"/>
      <c r="AQ31" s="861"/>
      <c r="AR31" s="861"/>
      <c r="AS31" s="862"/>
      <c r="AT31" s="92"/>
      <c r="AV31" s="54" t="s">
        <v>52</v>
      </c>
      <c r="AW31" s="51" t="s">
        <v>1060</v>
      </c>
    </row>
    <row r="32" spans="1:49" ht="4" customHeight="1" x14ac:dyDescent="0.2">
      <c r="A32" s="94"/>
      <c r="B32" s="102"/>
      <c r="C32" s="111"/>
      <c r="D32" s="111"/>
      <c r="E32" s="111"/>
      <c r="F32" s="111"/>
      <c r="G32" s="103"/>
      <c r="H32" s="90"/>
      <c r="I32" s="90"/>
      <c r="J32" s="90"/>
      <c r="K32" s="90"/>
      <c r="L32" s="103"/>
      <c r="M32" s="103"/>
      <c r="R32" s="103"/>
      <c r="AO32" s="860"/>
      <c r="AP32" s="861"/>
      <c r="AQ32" s="861"/>
      <c r="AR32" s="861"/>
      <c r="AS32" s="862"/>
      <c r="AT32" s="92"/>
    </row>
    <row r="33" spans="1:49" ht="13.5" customHeight="1" x14ac:dyDescent="0.2">
      <c r="A33" s="94"/>
      <c r="B33" s="102" t="s">
        <v>4</v>
      </c>
      <c r="C33" s="866" t="s">
        <v>246</v>
      </c>
      <c r="D33" s="866"/>
      <c r="E33" s="866"/>
      <c r="F33" s="866"/>
      <c r="G33" s="103" t="s">
        <v>9</v>
      </c>
      <c r="H33" s="842"/>
      <c r="I33" s="842"/>
      <c r="J33" s="842"/>
      <c r="K33" s="842"/>
      <c r="L33" s="842"/>
      <c r="M33" s="842"/>
      <c r="N33" s="842"/>
      <c r="O33" s="842"/>
      <c r="P33" s="842"/>
      <c r="Q33" s="842"/>
      <c r="R33" s="842"/>
      <c r="S33" s="842"/>
      <c r="T33" s="842"/>
      <c r="U33" s="842"/>
      <c r="V33" s="842"/>
      <c r="W33" s="842"/>
      <c r="X33" s="393"/>
      <c r="Y33" s="102"/>
      <c r="Z33" s="866" t="s">
        <v>76</v>
      </c>
      <c r="AA33" s="866"/>
      <c r="AB33" s="866"/>
      <c r="AC33" s="866"/>
      <c r="AD33" s="102" t="s">
        <v>9</v>
      </c>
      <c r="AE33" s="842"/>
      <c r="AF33" s="842"/>
      <c r="AG33" s="842"/>
      <c r="AH33" s="842"/>
      <c r="AI33" s="842"/>
      <c r="AJ33" s="842"/>
      <c r="AK33" s="842"/>
      <c r="AL33" s="842"/>
      <c r="AM33" s="842"/>
      <c r="AO33" s="860"/>
      <c r="AP33" s="861"/>
      <c r="AQ33" s="861"/>
      <c r="AR33" s="861"/>
      <c r="AS33" s="862"/>
      <c r="AT33" s="92"/>
      <c r="AW33" s="51" t="s">
        <v>1061</v>
      </c>
    </row>
    <row r="34" spans="1:49" ht="4" customHeight="1" x14ac:dyDescent="0.2">
      <c r="A34" s="94"/>
      <c r="B34" s="102"/>
      <c r="C34" s="111"/>
      <c r="D34" s="104"/>
      <c r="E34" s="104"/>
      <c r="F34" s="104"/>
      <c r="G34" s="103"/>
      <c r="AO34" s="860"/>
      <c r="AP34" s="861"/>
      <c r="AQ34" s="861"/>
      <c r="AR34" s="861"/>
      <c r="AS34" s="862"/>
      <c r="AT34" s="92"/>
    </row>
    <row r="35" spans="1:49" ht="13.5" customHeight="1" x14ac:dyDescent="0.2">
      <c r="A35" s="94"/>
      <c r="B35" s="102" t="s">
        <v>5</v>
      </c>
      <c r="C35" s="829" t="s">
        <v>82</v>
      </c>
      <c r="D35" s="830"/>
      <c r="E35" s="830"/>
      <c r="F35" s="830"/>
      <c r="G35" s="103" t="s">
        <v>9</v>
      </c>
      <c r="H35" s="15" t="s">
        <v>19</v>
      </c>
      <c r="I35" s="870"/>
      <c r="J35" s="870"/>
      <c r="K35" s="115" t="s">
        <v>20</v>
      </c>
      <c r="L35" s="870"/>
      <c r="M35" s="870"/>
      <c r="N35" s="870"/>
      <c r="AO35" s="863"/>
      <c r="AP35" s="864"/>
      <c r="AQ35" s="864"/>
      <c r="AR35" s="864"/>
      <c r="AS35" s="865"/>
      <c r="AT35" s="92"/>
    </row>
    <row r="36" spans="1:49" ht="13.5" customHeight="1" x14ac:dyDescent="0.2">
      <c r="A36" s="94"/>
      <c r="H36" s="842"/>
      <c r="I36" s="842"/>
      <c r="J36" s="842"/>
      <c r="K36" s="842"/>
      <c r="L36" s="842"/>
      <c r="M36" s="842"/>
      <c r="N36" s="842"/>
      <c r="O36" s="842"/>
      <c r="P36" s="842"/>
      <c r="Q36" s="842"/>
      <c r="R36" s="842"/>
      <c r="S36" s="842"/>
      <c r="T36" s="842"/>
      <c r="U36" s="842"/>
      <c r="V36" s="842"/>
      <c r="W36" s="842"/>
      <c r="X36" s="842"/>
      <c r="Y36" s="842"/>
      <c r="Z36" s="842"/>
      <c r="AA36" s="842"/>
      <c r="AB36" s="842"/>
      <c r="AC36" s="842"/>
      <c r="AD36" s="842"/>
      <c r="AE36" s="842"/>
      <c r="AF36" s="842"/>
      <c r="AG36" s="842"/>
      <c r="AH36" s="842"/>
      <c r="AI36" s="842"/>
      <c r="AJ36" s="842"/>
      <c r="AK36" s="842"/>
      <c r="AL36" s="842"/>
      <c r="AM36" s="842"/>
      <c r="AN36" s="842"/>
      <c r="AO36" s="842"/>
      <c r="AP36" s="842"/>
      <c r="AQ36" s="842"/>
      <c r="AR36" s="842"/>
      <c r="AS36" s="842"/>
      <c r="AT36" s="92"/>
    </row>
    <row r="37" spans="1:49" ht="4" customHeight="1" x14ac:dyDescent="0.2">
      <c r="A37" s="94"/>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105"/>
      <c r="AT37" s="92"/>
    </row>
    <row r="38" spans="1:49" s="1" customFormat="1" ht="13.5" customHeight="1" x14ac:dyDescent="0.2">
      <c r="A38" s="582" t="s">
        <v>128</v>
      </c>
      <c r="B38" s="583"/>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c r="AR38" s="583"/>
      <c r="AS38" s="583"/>
      <c r="AT38" s="584"/>
      <c r="AU38" s="55"/>
      <c r="AV38" s="52"/>
    </row>
    <row r="39" spans="1:49" ht="4" customHeight="1" x14ac:dyDescent="0.2">
      <c r="A39" s="94"/>
      <c r="AT39" s="92"/>
    </row>
    <row r="40" spans="1:49" ht="13.5" customHeight="1" x14ac:dyDescent="0.2">
      <c r="A40" s="94"/>
      <c r="B40" s="102" t="s">
        <v>3</v>
      </c>
      <c r="C40" s="866" t="s">
        <v>245</v>
      </c>
      <c r="D40" s="866"/>
      <c r="E40" s="866"/>
      <c r="F40" s="866"/>
      <c r="G40" s="103" t="s">
        <v>9</v>
      </c>
      <c r="H40" s="828">
        <f>'④研修生個人記録　研修契約申告書'!$B$44</f>
        <v>0</v>
      </c>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8"/>
      <c r="AF40" s="828"/>
      <c r="AG40" s="828"/>
      <c r="AH40" s="828"/>
      <c r="AI40" s="828"/>
      <c r="AJ40" s="828"/>
      <c r="AK40" s="828"/>
      <c r="AL40" s="828"/>
      <c r="AM40" s="828"/>
      <c r="AN40" s="828"/>
      <c r="AO40" s="828"/>
      <c r="AP40" s="828"/>
      <c r="AQ40" s="828"/>
      <c r="AR40" s="828"/>
      <c r="AS40" s="828"/>
      <c r="AT40" s="92"/>
    </row>
    <row r="41" spans="1:49" ht="4" customHeight="1" x14ac:dyDescent="0.2">
      <c r="A41" s="94"/>
      <c r="B41" s="102"/>
      <c r="C41" s="111"/>
      <c r="D41" s="111"/>
      <c r="E41" s="111"/>
      <c r="F41" s="111"/>
      <c r="G41" s="103"/>
      <c r="H41" s="260"/>
      <c r="I41" s="260"/>
      <c r="J41" s="260"/>
      <c r="K41" s="260"/>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92"/>
    </row>
    <row r="42" spans="1:49" ht="13.5" customHeight="1" x14ac:dyDescent="0.2">
      <c r="A42" s="94"/>
      <c r="B42" s="102" t="s">
        <v>4</v>
      </c>
      <c r="C42" s="829" t="s">
        <v>82</v>
      </c>
      <c r="D42" s="830"/>
      <c r="E42" s="830"/>
      <c r="F42" s="830"/>
      <c r="G42" s="103" t="s">
        <v>9</v>
      </c>
      <c r="H42" s="828">
        <f>'④研修生個人記録　研修契約申告書'!$B$46</f>
        <v>0</v>
      </c>
      <c r="I42" s="828"/>
      <c r="J42" s="828"/>
      <c r="K42" s="828"/>
      <c r="L42" s="828"/>
      <c r="M42" s="828"/>
      <c r="N42" s="828"/>
      <c r="O42" s="828"/>
      <c r="P42" s="828"/>
      <c r="Q42" s="828"/>
      <c r="R42" s="828"/>
      <c r="S42" s="828"/>
      <c r="T42" s="828"/>
      <c r="U42" s="828"/>
      <c r="V42" s="828"/>
      <c r="W42" s="828"/>
      <c r="X42" s="828"/>
      <c r="Y42" s="828"/>
      <c r="Z42" s="828"/>
      <c r="AA42" s="828"/>
      <c r="AB42" s="828"/>
      <c r="AC42" s="828"/>
      <c r="AD42" s="828"/>
      <c r="AE42" s="828"/>
      <c r="AF42" s="828"/>
      <c r="AG42" s="828"/>
      <c r="AH42" s="828"/>
      <c r="AI42" s="828"/>
      <c r="AJ42" s="828"/>
      <c r="AK42" s="828"/>
      <c r="AL42" s="828"/>
      <c r="AM42" s="828"/>
      <c r="AN42" s="828"/>
      <c r="AO42" s="828"/>
      <c r="AP42" s="828"/>
      <c r="AQ42" s="828"/>
      <c r="AR42" s="828"/>
      <c r="AS42" s="828"/>
      <c r="AT42" s="92"/>
    </row>
    <row r="43" spans="1:49" ht="4" customHeight="1" x14ac:dyDescent="0.2">
      <c r="A43" s="94"/>
      <c r="B43" s="102"/>
      <c r="C43" s="111"/>
      <c r="D43" s="111"/>
      <c r="E43" s="111"/>
      <c r="F43" s="111"/>
      <c r="G43" s="103"/>
      <c r="H43" s="260"/>
      <c r="I43" s="260"/>
      <c r="J43" s="260"/>
      <c r="K43" s="260"/>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92"/>
    </row>
    <row r="44" spans="1:49" ht="13.5" customHeight="1" x14ac:dyDescent="0.2">
      <c r="A44" s="94"/>
      <c r="B44" s="102" t="s">
        <v>716</v>
      </c>
      <c r="C44" s="829" t="s">
        <v>717</v>
      </c>
      <c r="D44" s="829"/>
      <c r="E44" s="829"/>
      <c r="F44" s="829"/>
      <c r="G44" s="103" t="s">
        <v>718</v>
      </c>
      <c r="H44" s="828">
        <f>'④研修生個人記録　研修契約申告書'!$AI$46</f>
        <v>0</v>
      </c>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828"/>
      <c r="AM44" s="828"/>
      <c r="AN44" s="828"/>
      <c r="AO44" s="828"/>
      <c r="AP44" s="828"/>
      <c r="AQ44" s="828"/>
      <c r="AR44" s="828"/>
      <c r="AS44" s="828"/>
      <c r="AT44" s="92"/>
    </row>
    <row r="45" spans="1:49" ht="4" customHeight="1" x14ac:dyDescent="0.2">
      <c r="A45" s="94"/>
      <c r="B45" s="102"/>
      <c r="C45" s="106"/>
      <c r="D45" s="107"/>
      <c r="E45" s="107"/>
      <c r="F45" s="107"/>
      <c r="G45" s="103"/>
      <c r="AS45" s="105"/>
      <c r="AT45" s="92"/>
    </row>
    <row r="46" spans="1:49" s="1" customFormat="1" ht="13.5" customHeight="1" x14ac:dyDescent="0.2">
      <c r="A46" s="582" t="s">
        <v>247</v>
      </c>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3"/>
      <c r="AP46" s="583"/>
      <c r="AQ46" s="583"/>
      <c r="AR46" s="583"/>
      <c r="AS46" s="583"/>
      <c r="AT46" s="584"/>
      <c r="AU46" s="55"/>
      <c r="AV46" s="52"/>
    </row>
    <row r="47" spans="1:49" ht="4" customHeight="1" x14ac:dyDescent="0.2">
      <c r="A47" s="94"/>
      <c r="AT47" s="92"/>
    </row>
    <row r="48" spans="1:49" ht="13.5" customHeight="1" x14ac:dyDescent="0.2">
      <c r="A48" s="94"/>
      <c r="B48" s="102" t="s">
        <v>3</v>
      </c>
      <c r="C48" s="895" t="s">
        <v>248</v>
      </c>
      <c r="D48" s="895"/>
      <c r="E48" s="895"/>
      <c r="F48" s="895"/>
      <c r="G48" s="103" t="s">
        <v>9</v>
      </c>
      <c r="H48" s="828">
        <f>'④研修生個人記録　研修契約申告書'!$B$10</f>
        <v>0</v>
      </c>
      <c r="I48" s="828"/>
      <c r="J48" s="828"/>
      <c r="K48" s="828"/>
      <c r="L48" s="828"/>
      <c r="M48" s="828"/>
      <c r="N48" s="828"/>
      <c r="O48" s="828"/>
      <c r="P48" s="828"/>
      <c r="Q48" s="828"/>
      <c r="R48" s="828"/>
      <c r="S48" s="828"/>
      <c r="T48" s="828"/>
      <c r="U48" s="828"/>
      <c r="V48" s="828"/>
      <c r="W48" s="828"/>
      <c r="X48" s="828"/>
      <c r="Y48" s="828"/>
      <c r="Z48" s="828"/>
      <c r="AA48" s="828"/>
      <c r="AB48" s="828"/>
      <c r="AC48" s="828"/>
      <c r="AD48" s="828"/>
      <c r="AE48" s="828"/>
      <c r="AF48" s="828"/>
      <c r="AG48" s="828"/>
      <c r="AH48" s="828"/>
      <c r="AI48" s="828"/>
      <c r="AJ48" s="828"/>
      <c r="AK48" s="828"/>
      <c r="AL48" s="828"/>
      <c r="AM48" s="828"/>
      <c r="AN48" s="828"/>
      <c r="AO48" s="828"/>
      <c r="AP48" s="828"/>
      <c r="AQ48" s="828"/>
      <c r="AR48" s="828"/>
      <c r="AS48" s="828"/>
      <c r="AT48" s="92"/>
    </row>
    <row r="49" spans="1:48" ht="4" customHeight="1" x14ac:dyDescent="0.2">
      <c r="A49" s="94"/>
      <c r="C49" s="206"/>
      <c r="D49" s="206"/>
      <c r="E49" s="206"/>
      <c r="F49" s="206"/>
      <c r="G49" s="103"/>
      <c r="H49" s="109"/>
      <c r="I49" s="109"/>
      <c r="J49" s="109"/>
      <c r="K49" s="109"/>
      <c r="L49" s="109"/>
      <c r="M49" s="109"/>
      <c r="N49" s="109"/>
      <c r="O49" s="109"/>
      <c r="P49" s="109"/>
      <c r="Q49" s="109"/>
      <c r="R49" s="109"/>
      <c r="S49" s="109"/>
      <c r="T49" s="109"/>
      <c r="U49" s="109"/>
      <c r="V49" s="109"/>
      <c r="W49" s="109"/>
      <c r="X49" s="109"/>
      <c r="Y49" s="109"/>
      <c r="Z49" s="109"/>
      <c r="AA49" s="109"/>
      <c r="AT49" s="92"/>
    </row>
    <row r="50" spans="1:48" ht="13.5" customHeight="1" x14ac:dyDescent="0.2">
      <c r="A50" s="94"/>
      <c r="B50" s="102" t="s">
        <v>4</v>
      </c>
      <c r="C50" s="829" t="s">
        <v>249</v>
      </c>
      <c r="D50" s="830"/>
      <c r="E50" s="830"/>
      <c r="F50" s="830"/>
      <c r="G50" s="103" t="s">
        <v>9</v>
      </c>
      <c r="H50" s="405">
        <f>'④研修生個人記録　研修契約申告書'!$AL$10</f>
        <v>0</v>
      </c>
      <c r="I50" s="15" t="s">
        <v>250</v>
      </c>
      <c r="K50" s="405">
        <f>'④研修生個人記録　研修契約申告書'!$AO$10</f>
        <v>0</v>
      </c>
      <c r="L50" s="15" t="s">
        <v>251</v>
      </c>
      <c r="M50" s="109"/>
      <c r="N50" s="110" t="s">
        <v>252</v>
      </c>
      <c r="O50" s="829" t="s">
        <v>253</v>
      </c>
      <c r="P50" s="830"/>
      <c r="Q50" s="830"/>
      <c r="R50" s="830"/>
      <c r="S50" s="103" t="s">
        <v>254</v>
      </c>
      <c r="T50" s="831">
        <f>'④研修生個人記録　研修契約申告書'!$H$12</f>
        <v>0</v>
      </c>
      <c r="U50" s="831"/>
      <c r="V50" s="831"/>
      <c r="W50" s="831"/>
      <c r="X50" s="831"/>
      <c r="Y50" s="831"/>
      <c r="Z50" s="15" t="s">
        <v>2</v>
      </c>
      <c r="AA50" s="831">
        <f>'④研修生個人記録　研修契約申告書'!$E$12</f>
        <v>0</v>
      </c>
      <c r="AB50" s="831"/>
      <c r="AC50" s="15" t="s">
        <v>61</v>
      </c>
      <c r="AD50" s="831">
        <f>'④研修生個人記録　研修契約申告書'!$B$12</f>
        <v>0</v>
      </c>
      <c r="AE50" s="831"/>
      <c r="AF50" s="15" t="s">
        <v>0</v>
      </c>
      <c r="AH50" s="15" t="s">
        <v>255</v>
      </c>
      <c r="AM50" s="15" t="s">
        <v>256</v>
      </c>
      <c r="AN50" s="831">
        <f>'④研修生個人記録　研修契約申告書'!$O$12</f>
        <v>0</v>
      </c>
      <c r="AO50" s="831"/>
      <c r="AP50" s="15" t="s">
        <v>257</v>
      </c>
      <c r="AT50" s="92"/>
    </row>
    <row r="51" spans="1:48" ht="4" customHeight="1" x14ac:dyDescent="0.2">
      <c r="A51" s="94"/>
      <c r="B51" s="102"/>
      <c r="C51" s="106"/>
      <c r="D51" s="107"/>
      <c r="E51" s="107"/>
      <c r="F51" s="107"/>
      <c r="G51" s="103"/>
      <c r="M51" s="109"/>
      <c r="AT51" s="92"/>
    </row>
    <row r="52" spans="1:48" ht="13.5" customHeight="1" x14ac:dyDescent="0.2">
      <c r="A52" s="94"/>
      <c r="B52" s="102" t="s">
        <v>258</v>
      </c>
      <c r="C52" s="866" t="s">
        <v>259</v>
      </c>
      <c r="D52" s="866"/>
      <c r="E52" s="866"/>
      <c r="F52" s="866"/>
      <c r="G52" s="103" t="s">
        <v>260</v>
      </c>
      <c r="H52" s="828">
        <f>'④研修生個人記録　研修契約申告書'!$U$12</f>
        <v>0</v>
      </c>
      <c r="I52" s="828"/>
      <c r="J52" s="828"/>
      <c r="K52" s="828"/>
      <c r="L52" s="828"/>
      <c r="M52" s="828"/>
      <c r="N52" s="828"/>
      <c r="AT52" s="92"/>
    </row>
    <row r="53" spans="1:48" ht="2.5" customHeight="1" x14ac:dyDescent="0.2">
      <c r="A53" s="94"/>
      <c r="B53" s="102"/>
      <c r="C53" s="111"/>
      <c r="D53" s="111"/>
      <c r="E53" s="111"/>
      <c r="F53" s="111"/>
      <c r="G53" s="103"/>
      <c r="H53" s="90"/>
      <c r="I53" s="90"/>
      <c r="J53" s="90"/>
      <c r="K53" s="90"/>
      <c r="L53" s="90"/>
      <c r="M53" s="90"/>
      <c r="N53" s="90"/>
      <c r="P53" s="112"/>
      <c r="Q53" s="111"/>
      <c r="R53" s="111"/>
      <c r="S53" s="111"/>
      <c r="T53" s="111"/>
      <c r="U53" s="103"/>
      <c r="V53" s="103"/>
      <c r="W53" s="90"/>
      <c r="X53" s="90"/>
      <c r="Y53" s="90"/>
      <c r="Z53" s="90"/>
      <c r="AA53" s="90"/>
      <c r="AB53" s="90"/>
      <c r="AC53" s="90"/>
      <c r="AD53" s="90"/>
      <c r="AF53" s="113"/>
      <c r="AG53" s="114"/>
      <c r="AH53" s="114"/>
      <c r="AI53" s="114"/>
      <c r="AJ53" s="114"/>
      <c r="AK53" s="115"/>
      <c r="AL53" s="32"/>
      <c r="AM53" s="32"/>
      <c r="AN53" s="32"/>
      <c r="AO53" s="32"/>
      <c r="AP53" s="32"/>
      <c r="AQ53" s="32"/>
      <c r="AR53" s="32"/>
      <c r="AS53" s="105"/>
      <c r="AT53" s="92"/>
    </row>
    <row r="54" spans="1:48" s="1" customFormat="1" ht="13.5" customHeight="1" x14ac:dyDescent="0.2">
      <c r="A54" s="566" t="s">
        <v>261</v>
      </c>
      <c r="B54" s="567"/>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c r="AQ54" s="567"/>
      <c r="AR54" s="567"/>
      <c r="AS54" s="567"/>
      <c r="AT54" s="568"/>
      <c r="AU54" s="55"/>
      <c r="AV54" s="52"/>
    </row>
    <row r="55" spans="1:48" ht="4" customHeight="1" x14ac:dyDescent="0.2">
      <c r="A55" s="94"/>
      <c r="AT55" s="92"/>
    </row>
    <row r="56" spans="1:48" ht="13.5" customHeight="1" x14ac:dyDescent="0.2">
      <c r="A56" s="94"/>
      <c r="I56" s="838" t="s">
        <v>629</v>
      </c>
      <c r="J56" s="838"/>
      <c r="K56" s="838"/>
      <c r="L56" s="838"/>
      <c r="M56" s="838"/>
      <c r="N56" s="838"/>
      <c r="O56" s="838"/>
      <c r="P56" s="838"/>
      <c r="Q56" s="838"/>
      <c r="R56" s="838"/>
      <c r="S56" s="838"/>
      <c r="T56" s="838"/>
      <c r="U56" s="838"/>
      <c r="V56" s="838"/>
      <c r="W56" s="838"/>
      <c r="X56" s="838"/>
      <c r="Y56" s="838"/>
      <c r="Z56" s="838"/>
      <c r="AA56" s="838"/>
      <c r="AB56" s="838"/>
      <c r="AC56" s="838"/>
      <c r="AD56" s="838"/>
      <c r="AE56" s="838"/>
      <c r="AF56" s="838"/>
      <c r="AG56" s="838"/>
      <c r="AH56" s="838"/>
      <c r="AI56" s="838"/>
      <c r="AJ56" s="838"/>
      <c r="AK56" s="838"/>
      <c r="AL56" s="838"/>
      <c r="AM56" s="822" t="s">
        <v>630</v>
      </c>
      <c r="AN56" s="823"/>
      <c r="AO56" s="823"/>
      <c r="AP56" s="823"/>
      <c r="AQ56" s="823"/>
      <c r="AR56" s="823"/>
      <c r="AS56" s="824"/>
      <c r="AT56" s="92"/>
      <c r="AV56" s="27"/>
    </row>
    <row r="57" spans="1:48" ht="13.5" customHeight="1" x14ac:dyDescent="0.2">
      <c r="A57" s="94"/>
      <c r="B57" s="893"/>
      <c r="C57" s="893"/>
      <c r="D57" s="893"/>
      <c r="E57" s="893"/>
      <c r="F57" s="893"/>
      <c r="G57" s="893"/>
      <c r="H57" s="894"/>
      <c r="I57" s="838" t="s">
        <v>1006</v>
      </c>
      <c r="J57" s="838"/>
      <c r="K57" s="838"/>
      <c r="L57" s="838"/>
      <c r="M57" s="838"/>
      <c r="N57" s="838"/>
      <c r="O57" s="838"/>
      <c r="P57" s="838" t="s">
        <v>1007</v>
      </c>
      <c r="Q57" s="838"/>
      <c r="R57" s="838"/>
      <c r="S57" s="838"/>
      <c r="T57" s="838"/>
      <c r="U57" s="838"/>
      <c r="V57" s="838"/>
      <c r="W57" s="838"/>
      <c r="X57" s="832" t="s">
        <v>262</v>
      </c>
      <c r="Y57" s="833"/>
      <c r="Z57" s="833"/>
      <c r="AA57" s="833"/>
      <c r="AB57" s="833"/>
      <c r="AC57" s="833"/>
      <c r="AD57" s="833"/>
      <c r="AE57" s="834"/>
      <c r="AF57" s="838" t="s">
        <v>628</v>
      </c>
      <c r="AG57" s="838"/>
      <c r="AH57" s="838"/>
      <c r="AI57" s="838"/>
      <c r="AJ57" s="838"/>
      <c r="AK57" s="838"/>
      <c r="AL57" s="838"/>
      <c r="AM57" s="825"/>
      <c r="AN57" s="826"/>
      <c r="AO57" s="826"/>
      <c r="AP57" s="826"/>
      <c r="AQ57" s="826"/>
      <c r="AR57" s="826"/>
      <c r="AS57" s="827"/>
      <c r="AT57" s="92"/>
    </row>
    <row r="58" spans="1:48" ht="13.5" customHeight="1" x14ac:dyDescent="0.2">
      <c r="A58" s="94"/>
      <c r="B58" s="839" t="s">
        <v>263</v>
      </c>
      <c r="C58" s="840"/>
      <c r="D58" s="840"/>
      <c r="E58" s="840"/>
      <c r="F58" s="840"/>
      <c r="G58" s="840"/>
      <c r="H58" s="841"/>
      <c r="I58" s="843"/>
      <c r="J58" s="843"/>
      <c r="K58" s="843"/>
      <c r="L58" s="843"/>
      <c r="M58" s="843"/>
      <c r="N58" s="843"/>
      <c r="O58" s="843"/>
      <c r="P58" s="843"/>
      <c r="Q58" s="843"/>
      <c r="R58" s="843"/>
      <c r="S58" s="843"/>
      <c r="T58" s="843"/>
      <c r="U58" s="843"/>
      <c r="V58" s="843"/>
      <c r="W58" s="843"/>
      <c r="X58" s="835"/>
      <c r="Y58" s="836"/>
      <c r="Z58" s="836"/>
      <c r="AA58" s="836"/>
      <c r="AB58" s="836"/>
      <c r="AC58" s="836"/>
      <c r="AD58" s="836"/>
      <c r="AE58" s="837"/>
      <c r="AF58" s="843"/>
      <c r="AG58" s="843"/>
      <c r="AH58" s="843"/>
      <c r="AI58" s="843"/>
      <c r="AJ58" s="843"/>
      <c r="AK58" s="843"/>
      <c r="AL58" s="843"/>
      <c r="AM58" s="844"/>
      <c r="AN58" s="844"/>
      <c r="AO58" s="844"/>
      <c r="AP58" s="844"/>
      <c r="AQ58" s="844"/>
      <c r="AR58" s="844"/>
      <c r="AS58" s="844"/>
      <c r="AT58" s="92"/>
      <c r="AV58" s="27"/>
    </row>
    <row r="59" spans="1:48" ht="13.5" customHeight="1" x14ac:dyDescent="0.2">
      <c r="A59" s="94"/>
      <c r="B59" s="839" t="s">
        <v>264</v>
      </c>
      <c r="C59" s="840"/>
      <c r="D59" s="840"/>
      <c r="E59" s="840"/>
      <c r="F59" s="840"/>
      <c r="G59" s="840"/>
      <c r="H59" s="841"/>
      <c r="I59" s="843"/>
      <c r="J59" s="843"/>
      <c r="K59" s="843"/>
      <c r="L59" s="843"/>
      <c r="M59" s="843"/>
      <c r="N59" s="843"/>
      <c r="O59" s="843"/>
      <c r="P59" s="843"/>
      <c r="Q59" s="843"/>
      <c r="R59" s="843"/>
      <c r="S59" s="843"/>
      <c r="T59" s="843"/>
      <c r="U59" s="843"/>
      <c r="V59" s="843"/>
      <c r="W59" s="843"/>
      <c r="X59" s="835"/>
      <c r="Y59" s="836"/>
      <c r="Z59" s="836"/>
      <c r="AA59" s="836"/>
      <c r="AB59" s="836"/>
      <c r="AC59" s="836"/>
      <c r="AD59" s="836"/>
      <c r="AE59" s="837"/>
      <c r="AF59" s="843"/>
      <c r="AG59" s="843"/>
      <c r="AH59" s="843"/>
      <c r="AI59" s="843"/>
      <c r="AJ59" s="843"/>
      <c r="AK59" s="843"/>
      <c r="AL59" s="843"/>
      <c r="AM59" s="843"/>
      <c r="AN59" s="843"/>
      <c r="AO59" s="843"/>
      <c r="AP59" s="843"/>
      <c r="AQ59" s="843"/>
      <c r="AR59" s="843"/>
      <c r="AS59" s="843"/>
      <c r="AT59" s="92"/>
    </row>
    <row r="60" spans="1:48" ht="12" customHeight="1" x14ac:dyDescent="0.2">
      <c r="A60" s="94"/>
      <c r="B60" s="102"/>
      <c r="C60" s="111"/>
      <c r="D60" s="111"/>
      <c r="E60" s="111"/>
      <c r="F60" s="111"/>
      <c r="G60" s="103"/>
      <c r="H60" s="90"/>
      <c r="I60" s="344" t="s">
        <v>1008</v>
      </c>
      <c r="J60" s="176"/>
      <c r="K60" s="176"/>
      <c r="L60" s="176"/>
      <c r="M60" s="176"/>
      <c r="N60" s="176"/>
      <c r="O60" s="85"/>
      <c r="P60" s="113"/>
      <c r="Q60" s="342"/>
      <c r="R60" s="342"/>
      <c r="S60" s="342"/>
      <c r="T60" s="342"/>
      <c r="U60" s="115"/>
      <c r="V60" s="115"/>
      <c r="W60" s="176"/>
      <c r="X60" s="176"/>
      <c r="Y60" s="176"/>
      <c r="Z60" s="176"/>
      <c r="AA60" s="176"/>
      <c r="AB60" s="176"/>
      <c r="AC60" s="176"/>
      <c r="AD60" s="176"/>
      <c r="AE60" s="85"/>
      <c r="AF60" s="113"/>
      <c r="AG60" s="114"/>
      <c r="AH60" s="114"/>
      <c r="AI60" s="114"/>
      <c r="AJ60" s="114"/>
      <c r="AK60" s="115"/>
      <c r="AL60" s="85"/>
      <c r="AM60" s="85"/>
      <c r="AN60" s="85"/>
      <c r="AO60" s="85"/>
      <c r="AP60" s="85"/>
      <c r="AQ60" s="85"/>
      <c r="AR60" s="85"/>
      <c r="AS60" s="343"/>
      <c r="AT60" s="92"/>
    </row>
    <row r="61" spans="1:48" s="1" customFormat="1" ht="13.5" customHeight="1" x14ac:dyDescent="0.2">
      <c r="A61" s="582" t="s">
        <v>887</v>
      </c>
      <c r="B61" s="583"/>
      <c r="C61" s="583"/>
      <c r="D61" s="583"/>
      <c r="E61" s="583"/>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c r="AM61" s="583"/>
      <c r="AN61" s="583"/>
      <c r="AO61" s="583"/>
      <c r="AP61" s="583"/>
      <c r="AQ61" s="583"/>
      <c r="AR61" s="583"/>
      <c r="AS61" s="583"/>
      <c r="AT61" s="584"/>
      <c r="AU61" s="55"/>
      <c r="AV61" s="52"/>
    </row>
    <row r="62" spans="1:48" ht="4" customHeight="1" x14ac:dyDescent="0.2">
      <c r="A62" s="2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28"/>
    </row>
    <row r="63" spans="1:48" ht="14.5" customHeight="1" x14ac:dyDescent="0.2">
      <c r="A63" s="227"/>
      <c r="B63" s="331" t="s">
        <v>843</v>
      </c>
      <c r="C63" s="234"/>
      <c r="D63" s="234"/>
      <c r="E63" s="234"/>
      <c r="F63" s="234"/>
      <c r="G63" s="234"/>
      <c r="H63" s="234"/>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228"/>
    </row>
    <row r="64" spans="1:48" ht="14.5" customHeight="1" x14ac:dyDescent="0.2">
      <c r="A64" s="227"/>
      <c r="B64" s="368"/>
      <c r="C64" s="373" t="s">
        <v>637</v>
      </c>
      <c r="D64" s="821" t="s">
        <v>1025</v>
      </c>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821"/>
      <c r="AL64" s="821"/>
      <c r="AM64" s="821"/>
      <c r="AN64" s="821"/>
      <c r="AO64" s="821"/>
      <c r="AP64" s="821"/>
      <c r="AQ64" s="821"/>
      <c r="AR64" s="821"/>
      <c r="AS64" s="821"/>
      <c r="AT64" s="228"/>
    </row>
    <row r="65" spans="1:50" ht="14.5" customHeight="1" x14ac:dyDescent="0.2">
      <c r="A65" s="227"/>
      <c r="B65" s="370"/>
      <c r="C65" s="233"/>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821"/>
      <c r="AI65" s="821"/>
      <c r="AJ65" s="821"/>
      <c r="AK65" s="821"/>
      <c r="AL65" s="821"/>
      <c r="AM65" s="821"/>
      <c r="AN65" s="821"/>
      <c r="AO65" s="821"/>
      <c r="AP65" s="821"/>
      <c r="AQ65" s="821"/>
      <c r="AR65" s="821"/>
      <c r="AS65" s="821"/>
      <c r="AT65" s="228"/>
      <c r="AX65" s="85"/>
    </row>
    <row r="66" spans="1:50" ht="14.5" customHeight="1" x14ac:dyDescent="0.2">
      <c r="A66" s="227"/>
      <c r="B66" s="368"/>
      <c r="C66" s="268" t="s">
        <v>638</v>
      </c>
      <c r="D66" s="176" t="s">
        <v>1024</v>
      </c>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28"/>
    </row>
    <row r="67" spans="1:50" ht="1.5" customHeight="1" x14ac:dyDescent="0.2">
      <c r="A67" s="227"/>
      <c r="B67" s="232"/>
      <c r="C67" s="232"/>
      <c r="D67" s="176"/>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28"/>
    </row>
    <row r="68" spans="1:50" ht="1.5" customHeight="1" x14ac:dyDescent="0.2">
      <c r="A68" s="94"/>
      <c r="B68" s="90"/>
      <c r="C68" s="90"/>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92"/>
    </row>
    <row r="69" spans="1:50" ht="13.5" customHeight="1" x14ac:dyDescent="0.2">
      <c r="A69" s="94" t="s">
        <v>265</v>
      </c>
      <c r="E69" s="15" t="s">
        <v>3</v>
      </c>
      <c r="F69" s="15" t="s">
        <v>266</v>
      </c>
      <c r="Y69" s="15" t="s">
        <v>270</v>
      </c>
      <c r="Z69" s="15" t="s">
        <v>485</v>
      </c>
      <c r="AT69" s="92"/>
    </row>
    <row r="70" spans="1:50" ht="13.5" customHeight="1" x14ac:dyDescent="0.2">
      <c r="A70" s="94"/>
      <c r="E70" s="15" t="s">
        <v>4</v>
      </c>
      <c r="F70" s="15" t="s">
        <v>267</v>
      </c>
      <c r="Y70" s="15" t="s">
        <v>709</v>
      </c>
      <c r="Z70" s="15" t="s">
        <v>710</v>
      </c>
      <c r="AT70" s="92"/>
    </row>
    <row r="71" spans="1:50" ht="13.5" customHeight="1" x14ac:dyDescent="0.2">
      <c r="A71" s="94"/>
      <c r="E71" s="15" t="s">
        <v>5</v>
      </c>
      <c r="F71" s="15" t="s">
        <v>268</v>
      </c>
      <c r="Y71" s="15" t="s">
        <v>291</v>
      </c>
      <c r="Z71" s="15" t="s">
        <v>844</v>
      </c>
      <c r="AT71" s="92"/>
    </row>
    <row r="72" spans="1:50" ht="13.5" customHeight="1" x14ac:dyDescent="0.2">
      <c r="A72" s="94"/>
      <c r="E72" s="15" t="s">
        <v>6</v>
      </c>
      <c r="F72" s="15" t="s">
        <v>269</v>
      </c>
      <c r="Y72" s="15" t="s">
        <v>1364</v>
      </c>
      <c r="Z72" s="15" t="s">
        <v>1365</v>
      </c>
      <c r="AT72" s="92"/>
    </row>
    <row r="73" spans="1:50" ht="3" customHeight="1" thickBot="1" x14ac:dyDescent="0.25">
      <c r="A73" s="94"/>
      <c r="AT73" s="92"/>
    </row>
    <row r="74" spans="1:50" ht="13.5" customHeight="1" thickTop="1" x14ac:dyDescent="0.2">
      <c r="A74" s="186" t="s">
        <v>28</v>
      </c>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87"/>
    </row>
    <row r="75" spans="1:50" ht="13.5" customHeight="1" x14ac:dyDescent="0.2">
      <c r="A75" s="94"/>
      <c r="B75" s="147" t="s">
        <v>379</v>
      </c>
      <c r="C75" s="100"/>
      <c r="D75" s="100"/>
      <c r="E75" s="148"/>
      <c r="F75" s="817"/>
      <c r="G75" s="818"/>
      <c r="H75" s="818"/>
      <c r="I75" s="818"/>
      <c r="J75" s="818"/>
      <c r="K75" s="819"/>
      <c r="M75" s="147" t="s">
        <v>711</v>
      </c>
      <c r="N75" s="100"/>
      <c r="O75" s="100"/>
      <c r="P75" s="100"/>
      <c r="Q75" s="148"/>
      <c r="R75" s="817"/>
      <c r="S75" s="818"/>
      <c r="T75" s="818"/>
      <c r="U75" s="818"/>
      <c r="V75" s="818"/>
      <c r="W75" s="819"/>
      <c r="Y75" s="142" t="s">
        <v>386</v>
      </c>
      <c r="Z75" s="142"/>
      <c r="AA75" s="142"/>
      <c r="AB75" s="142"/>
      <c r="AC75" s="142"/>
      <c r="AD75" s="142"/>
      <c r="AE75" s="142"/>
      <c r="AF75" s="142"/>
      <c r="AG75" s="142"/>
      <c r="AH75" s="142"/>
      <c r="AI75" s="142"/>
      <c r="AJ75" s="142"/>
      <c r="AL75" s="884" t="s">
        <v>389</v>
      </c>
      <c r="AM75" s="885"/>
      <c r="AN75" s="885"/>
      <c r="AO75" s="885"/>
      <c r="AP75" s="885"/>
      <c r="AQ75" s="885"/>
      <c r="AR75" s="885"/>
      <c r="AS75" s="886"/>
      <c r="AT75" s="92"/>
      <c r="AU75" s="94"/>
    </row>
    <row r="76" spans="1:50" ht="13.5" customHeight="1" x14ac:dyDescent="0.2">
      <c r="A76" s="94"/>
      <c r="B76" s="147" t="s">
        <v>380</v>
      </c>
      <c r="C76" s="100"/>
      <c r="D76" s="100"/>
      <c r="E76" s="148"/>
      <c r="F76" s="817"/>
      <c r="G76" s="818"/>
      <c r="H76" s="818"/>
      <c r="I76" s="818"/>
      <c r="J76" s="818"/>
      <c r="K76" s="819"/>
      <c r="M76" s="147" t="s">
        <v>712</v>
      </c>
      <c r="N76" s="100"/>
      <c r="O76" s="100"/>
      <c r="P76" s="100"/>
      <c r="Q76" s="148"/>
      <c r="R76" s="817"/>
      <c r="S76" s="818"/>
      <c r="T76" s="818"/>
      <c r="U76" s="818"/>
      <c r="V76" s="818"/>
      <c r="W76" s="819"/>
      <c r="Y76" s="147" t="s">
        <v>392</v>
      </c>
      <c r="Z76" s="100"/>
      <c r="AA76" s="100"/>
      <c r="AB76" s="100"/>
      <c r="AC76" s="100"/>
      <c r="AD76" s="846"/>
      <c r="AE76" s="847"/>
      <c r="AF76" s="847"/>
      <c r="AG76" s="847"/>
      <c r="AH76" s="847"/>
      <c r="AI76" s="847"/>
      <c r="AJ76" s="848"/>
      <c r="AL76" s="887"/>
      <c r="AM76" s="888"/>
      <c r="AN76" s="888"/>
      <c r="AO76" s="888"/>
      <c r="AP76" s="888"/>
      <c r="AQ76" s="888"/>
      <c r="AR76" s="888"/>
      <c r="AS76" s="889"/>
      <c r="AT76" s="92"/>
      <c r="AU76" s="94"/>
    </row>
    <row r="77" spans="1:50" ht="13.5" customHeight="1" x14ac:dyDescent="0.2">
      <c r="A77" s="94"/>
      <c r="B77" s="147" t="s">
        <v>381</v>
      </c>
      <c r="C77" s="100"/>
      <c r="D77" s="100"/>
      <c r="E77" s="148"/>
      <c r="F77" s="817"/>
      <c r="G77" s="818"/>
      <c r="H77" s="818"/>
      <c r="I77" s="818"/>
      <c r="J77" s="818"/>
      <c r="K77" s="819"/>
      <c r="M77" s="147" t="s">
        <v>713</v>
      </c>
      <c r="N77" s="100"/>
      <c r="O77" s="100"/>
      <c r="P77" s="100"/>
      <c r="Q77" s="148"/>
      <c r="R77" s="817"/>
      <c r="S77" s="818"/>
      <c r="T77" s="818"/>
      <c r="U77" s="818"/>
      <c r="V77" s="818"/>
      <c r="W77" s="819"/>
      <c r="Y77" s="147" t="s">
        <v>240</v>
      </c>
      <c r="Z77" s="100"/>
      <c r="AA77" s="100"/>
      <c r="AB77" s="100"/>
      <c r="AC77" s="100"/>
      <c r="AD77" s="846"/>
      <c r="AE77" s="847"/>
      <c r="AF77" s="847"/>
      <c r="AG77" s="847"/>
      <c r="AH77" s="847"/>
      <c r="AI77" s="847"/>
      <c r="AJ77" s="848"/>
      <c r="AL77" s="887"/>
      <c r="AM77" s="888"/>
      <c r="AN77" s="888"/>
      <c r="AO77" s="888"/>
      <c r="AP77" s="888"/>
      <c r="AQ77" s="888"/>
      <c r="AR77" s="888"/>
      <c r="AS77" s="889"/>
      <c r="AT77" s="92"/>
      <c r="AU77" s="94"/>
    </row>
    <row r="78" spans="1:50" ht="13.5" customHeight="1" x14ac:dyDescent="0.2">
      <c r="A78" s="94"/>
      <c r="B78" s="154" t="s">
        <v>382</v>
      </c>
      <c r="C78" s="108"/>
      <c r="D78" s="108"/>
      <c r="E78" s="60"/>
      <c r="F78" s="817"/>
      <c r="G78" s="818"/>
      <c r="H78" s="818"/>
      <c r="I78" s="818"/>
      <c r="J78" s="818"/>
      <c r="K78" s="819"/>
      <c r="M78" s="147" t="s">
        <v>390</v>
      </c>
      <c r="N78" s="100"/>
      <c r="O78" s="100"/>
      <c r="P78" s="100"/>
      <c r="Q78" s="148"/>
      <c r="R78" s="817"/>
      <c r="S78" s="818"/>
      <c r="T78" s="818"/>
      <c r="U78" s="818"/>
      <c r="V78" s="818"/>
      <c r="W78" s="819"/>
      <c r="Y78" s="147" t="s">
        <v>387</v>
      </c>
      <c r="Z78" s="100"/>
      <c r="AA78" s="100"/>
      <c r="AB78" s="100"/>
      <c r="AC78" s="100"/>
      <c r="AD78" s="846"/>
      <c r="AE78" s="847"/>
      <c r="AF78" s="847"/>
      <c r="AG78" s="847"/>
      <c r="AH78" s="847"/>
      <c r="AI78" s="847"/>
      <c r="AJ78" s="848"/>
      <c r="AL78" s="887"/>
      <c r="AM78" s="888"/>
      <c r="AN78" s="888"/>
      <c r="AO78" s="888"/>
      <c r="AP78" s="888"/>
      <c r="AQ78" s="888"/>
      <c r="AR78" s="888"/>
      <c r="AS78" s="889"/>
      <c r="AT78" s="92"/>
      <c r="AU78" s="94"/>
    </row>
    <row r="79" spans="1:50" ht="13.5" customHeight="1" x14ac:dyDescent="0.2">
      <c r="A79" s="94"/>
      <c r="B79" s="94"/>
      <c r="E79" s="92"/>
      <c r="F79" s="817"/>
      <c r="G79" s="818"/>
      <c r="H79" s="818"/>
      <c r="I79" s="818"/>
      <c r="J79" s="818"/>
      <c r="K79" s="819"/>
      <c r="M79" s="147" t="s">
        <v>391</v>
      </c>
      <c r="N79" s="100"/>
      <c r="O79" s="100"/>
      <c r="P79" s="100"/>
      <c r="Q79" s="148"/>
      <c r="R79" s="817"/>
      <c r="S79" s="818"/>
      <c r="T79" s="818"/>
      <c r="U79" s="818"/>
      <c r="V79" s="818"/>
      <c r="W79" s="819"/>
      <c r="Y79" s="147" t="s">
        <v>388</v>
      </c>
      <c r="Z79" s="100"/>
      <c r="AA79" s="100"/>
      <c r="AB79" s="100"/>
      <c r="AC79" s="100"/>
      <c r="AD79" s="846"/>
      <c r="AE79" s="847"/>
      <c r="AF79" s="847"/>
      <c r="AG79" s="847"/>
      <c r="AH79" s="847"/>
      <c r="AI79" s="847"/>
      <c r="AJ79" s="848"/>
      <c r="AL79" s="887"/>
      <c r="AM79" s="888"/>
      <c r="AN79" s="888"/>
      <c r="AO79" s="888"/>
      <c r="AP79" s="888"/>
      <c r="AQ79" s="888"/>
      <c r="AR79" s="888"/>
      <c r="AS79" s="889"/>
      <c r="AT79" s="92"/>
      <c r="AU79" s="94"/>
    </row>
    <row r="80" spans="1:50" ht="13.5" customHeight="1" x14ac:dyDescent="0.2">
      <c r="A80" s="94"/>
      <c r="B80" s="138"/>
      <c r="C80" s="142"/>
      <c r="D80" s="142"/>
      <c r="E80" s="136"/>
      <c r="F80" s="817"/>
      <c r="G80" s="818"/>
      <c r="H80" s="818"/>
      <c r="I80" s="818"/>
      <c r="J80" s="818"/>
      <c r="K80" s="819"/>
      <c r="M80" s="147" t="s">
        <v>259</v>
      </c>
      <c r="N80" s="100"/>
      <c r="O80" s="100"/>
      <c r="P80" s="100"/>
      <c r="Q80" s="148"/>
      <c r="R80" s="817"/>
      <c r="S80" s="818"/>
      <c r="T80" s="818"/>
      <c r="U80" s="818"/>
      <c r="V80" s="818"/>
      <c r="W80" s="819"/>
      <c r="Y80" s="147" t="s">
        <v>382</v>
      </c>
      <c r="Z80" s="100"/>
      <c r="AA80" s="100"/>
      <c r="AB80" s="100"/>
      <c r="AC80" s="100"/>
      <c r="AD80" s="846"/>
      <c r="AE80" s="847"/>
      <c r="AF80" s="847"/>
      <c r="AG80" s="847"/>
      <c r="AH80" s="847"/>
      <c r="AI80" s="847"/>
      <c r="AJ80" s="848"/>
      <c r="AL80" s="887"/>
      <c r="AM80" s="888"/>
      <c r="AN80" s="888"/>
      <c r="AO80" s="888"/>
      <c r="AP80" s="888"/>
      <c r="AQ80" s="888"/>
      <c r="AR80" s="888"/>
      <c r="AS80" s="889"/>
      <c r="AT80" s="92"/>
      <c r="AU80" s="94"/>
    </row>
    <row r="81" spans="1:48" ht="13.5" customHeight="1" x14ac:dyDescent="0.2">
      <c r="A81" s="94"/>
      <c r="B81" s="147" t="s">
        <v>383</v>
      </c>
      <c r="C81" s="100"/>
      <c r="D81" s="100"/>
      <c r="E81" s="148"/>
      <c r="F81" s="817"/>
      <c r="G81" s="818"/>
      <c r="H81" s="818"/>
      <c r="I81" s="818"/>
      <c r="J81" s="818"/>
      <c r="K81" s="819"/>
      <c r="M81" s="147" t="s">
        <v>393</v>
      </c>
      <c r="N81" s="100"/>
      <c r="O81" s="100"/>
      <c r="P81" s="100"/>
      <c r="Q81" s="148"/>
      <c r="R81" s="817"/>
      <c r="S81" s="818"/>
      <c r="T81" s="818"/>
      <c r="U81" s="818"/>
      <c r="V81" s="818"/>
      <c r="W81" s="819"/>
      <c r="AL81" s="887"/>
      <c r="AM81" s="888"/>
      <c r="AN81" s="888"/>
      <c r="AO81" s="888"/>
      <c r="AP81" s="888"/>
      <c r="AQ81" s="888"/>
      <c r="AR81" s="888"/>
      <c r="AS81" s="889"/>
      <c r="AT81" s="92"/>
      <c r="AU81" s="94"/>
    </row>
    <row r="82" spans="1:48" ht="13.5" customHeight="1" x14ac:dyDescent="0.2">
      <c r="A82" s="94"/>
      <c r="B82" s="147" t="s">
        <v>384</v>
      </c>
      <c r="C82" s="100"/>
      <c r="D82" s="100"/>
      <c r="E82" s="148"/>
      <c r="F82" s="817"/>
      <c r="G82" s="818"/>
      <c r="H82" s="818"/>
      <c r="I82" s="818"/>
      <c r="J82" s="818"/>
      <c r="K82" s="819"/>
      <c r="M82" s="147" t="s">
        <v>394</v>
      </c>
      <c r="N82" s="100"/>
      <c r="O82" s="100"/>
      <c r="P82" s="100"/>
      <c r="Q82" s="148"/>
      <c r="R82" s="817"/>
      <c r="S82" s="818"/>
      <c r="T82" s="818"/>
      <c r="U82" s="818"/>
      <c r="V82" s="818"/>
      <c r="W82" s="819"/>
      <c r="AL82" s="890"/>
      <c r="AM82" s="891"/>
      <c r="AN82" s="891"/>
      <c r="AO82" s="891"/>
      <c r="AP82" s="891"/>
      <c r="AQ82" s="891"/>
      <c r="AR82" s="891"/>
      <c r="AS82" s="892"/>
      <c r="AT82" s="92"/>
      <c r="AU82" s="94"/>
    </row>
    <row r="83" spans="1:48" ht="13.5" customHeight="1" x14ac:dyDescent="0.2">
      <c r="A83" s="94"/>
      <c r="B83" s="147" t="s">
        <v>385</v>
      </c>
      <c r="C83" s="100"/>
      <c r="D83" s="100"/>
      <c r="E83" s="148"/>
      <c r="F83" s="817"/>
      <c r="G83" s="818"/>
      <c r="H83" s="818"/>
      <c r="I83" s="818"/>
      <c r="J83" s="818"/>
      <c r="K83" s="819"/>
      <c r="M83" s="147" t="s">
        <v>395</v>
      </c>
      <c r="N83" s="100"/>
      <c r="O83" s="100"/>
      <c r="P83" s="100"/>
      <c r="Q83" s="148"/>
      <c r="R83" s="817"/>
      <c r="S83" s="818"/>
      <c r="T83" s="818"/>
      <c r="U83" s="818"/>
      <c r="V83" s="818"/>
      <c r="W83" s="819"/>
      <c r="AT83" s="92"/>
      <c r="AU83" s="94"/>
    </row>
    <row r="84" spans="1:48" ht="13.5" hidden="1" customHeight="1" x14ac:dyDescent="0.2">
      <c r="A84" s="94"/>
      <c r="B84" s="15" t="s">
        <v>1204</v>
      </c>
      <c r="T84" s="15" t="s">
        <v>714</v>
      </c>
      <c r="AQ84" s="92"/>
      <c r="AS84" s="92"/>
      <c r="AT84" s="92"/>
      <c r="AU84" s="94"/>
    </row>
    <row r="85" spans="1:48" ht="13.5" hidden="1" customHeight="1" x14ac:dyDescent="0.2">
      <c r="A85" s="94"/>
      <c r="T85" s="15" t="s">
        <v>715</v>
      </c>
      <c r="AQ85" s="92"/>
      <c r="AR85" s="94"/>
      <c r="AS85" s="92"/>
      <c r="AT85" s="92"/>
      <c r="AU85" s="94"/>
    </row>
    <row r="86" spans="1:48" ht="4.5" customHeight="1" x14ac:dyDescent="0.2">
      <c r="A86" s="94"/>
      <c r="AT86" s="92"/>
      <c r="AU86" s="94"/>
    </row>
    <row r="87" spans="1:48" ht="10.5" customHeight="1" x14ac:dyDescent="0.2">
      <c r="A87" s="94"/>
      <c r="B87" s="85" t="s">
        <v>1352</v>
      </c>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T87" s="92"/>
      <c r="AU87" s="94"/>
    </row>
    <row r="88" spans="1:48" ht="10.5" customHeight="1" x14ac:dyDescent="0.2">
      <c r="A88" s="138"/>
      <c r="B88" s="392" t="s">
        <v>1353</v>
      </c>
      <c r="C88" s="392"/>
      <c r="D88" s="392"/>
      <c r="E88" s="392"/>
      <c r="F88" s="392"/>
      <c r="G88" s="392"/>
      <c r="H88" s="392"/>
      <c r="I88" s="392"/>
      <c r="J88" s="392"/>
      <c r="K88" s="392"/>
      <c r="L88" s="392"/>
      <c r="M88" s="392"/>
      <c r="N88" s="392"/>
      <c r="O88" s="392"/>
      <c r="P88" s="392"/>
      <c r="Q88" s="392"/>
      <c r="R88" s="392"/>
      <c r="S88" s="85"/>
      <c r="T88" s="392"/>
      <c r="U88" s="392"/>
      <c r="V88" s="392"/>
      <c r="W88" s="392"/>
      <c r="X88" s="392"/>
      <c r="Y88" s="392"/>
      <c r="Z88" s="392"/>
      <c r="AA88" s="392"/>
      <c r="AB88" s="392"/>
      <c r="AC88" s="392"/>
      <c r="AD88" s="142"/>
      <c r="AE88" s="142"/>
      <c r="AF88" s="142"/>
      <c r="AG88" s="142"/>
      <c r="AH88" s="142"/>
      <c r="AI88" s="142"/>
      <c r="AJ88" s="142"/>
      <c r="AK88" s="142"/>
      <c r="AL88" s="142"/>
      <c r="AM88" s="142"/>
      <c r="AN88" s="142"/>
      <c r="AO88" s="142"/>
      <c r="AP88" s="142"/>
      <c r="AQ88" s="142"/>
      <c r="AR88" s="142"/>
      <c r="AS88" s="142"/>
      <c r="AT88" s="136"/>
      <c r="AU88" s="94"/>
    </row>
    <row r="89" spans="1:48" ht="3" customHeight="1" x14ac:dyDescent="0.2">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row>
    <row r="90" spans="1:48" ht="6" customHeight="1" x14ac:dyDescent="0.2">
      <c r="A90" s="142"/>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row>
    <row r="91" spans="1:48" ht="6" customHeight="1" x14ac:dyDescent="0.2">
      <c r="A91" s="154"/>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60"/>
    </row>
    <row r="92" spans="1:48" ht="12" customHeight="1" x14ac:dyDescent="0.2">
      <c r="A92" s="49" t="s">
        <v>856</v>
      </c>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41"/>
      <c r="AJ92" s="925">
        <f>+AJ1</f>
        <v>0</v>
      </c>
      <c r="AK92" s="925"/>
      <c r="AL92" s="925"/>
      <c r="AM92" s="925"/>
      <c r="AN92" s="117" t="s">
        <v>2</v>
      </c>
      <c r="AO92" s="925">
        <f>+AO1</f>
        <v>0</v>
      </c>
      <c r="AP92" s="925"/>
      <c r="AQ92" s="117" t="s">
        <v>1</v>
      </c>
      <c r="AR92" s="925">
        <f>+AR1</f>
        <v>0</v>
      </c>
      <c r="AS92" s="925"/>
      <c r="AT92" s="92" t="s">
        <v>0</v>
      </c>
      <c r="AU92" s="88" t="s">
        <v>159</v>
      </c>
      <c r="AV92" s="29" t="s">
        <v>891</v>
      </c>
    </row>
    <row r="93" spans="1:48" ht="6" customHeight="1" x14ac:dyDescent="0.2">
      <c r="A93" s="89"/>
      <c r="B93" s="90"/>
      <c r="AE93" s="29"/>
      <c r="AF93" s="29"/>
      <c r="AG93" s="29"/>
      <c r="AO93" s="91"/>
      <c r="AP93" s="85"/>
      <c r="AQ93" s="27"/>
      <c r="AT93" s="92"/>
      <c r="AU93" s="93"/>
      <c r="AV93" s="27"/>
    </row>
    <row r="94" spans="1:48" ht="12" customHeight="1" x14ac:dyDescent="0.2">
      <c r="A94" s="94"/>
      <c r="R94" s="877" t="s">
        <v>238</v>
      </c>
      <c r="S94" s="878"/>
      <c r="T94" s="878"/>
      <c r="U94" s="879"/>
      <c r="V94" s="364"/>
      <c r="W94" s="926"/>
      <c r="X94" s="926"/>
      <c r="Y94" s="926"/>
      <c r="Z94" s="926"/>
      <c r="AA94" s="926"/>
      <c r="AB94" s="926"/>
      <c r="AC94" s="926"/>
      <c r="AD94" s="95" t="s">
        <v>892</v>
      </c>
      <c r="AE94" s="927"/>
      <c r="AF94" s="928"/>
      <c r="AG94" s="96"/>
      <c r="AH94" s="929" t="s">
        <v>240</v>
      </c>
      <c r="AI94" s="930"/>
      <c r="AJ94" s="930"/>
      <c r="AK94" s="931"/>
      <c r="AL94" s="926"/>
      <c r="AM94" s="926"/>
      <c r="AN94" s="95" t="s">
        <v>892</v>
      </c>
      <c r="AO94" s="927"/>
      <c r="AP94" s="927"/>
      <c r="AQ94" s="95" t="s">
        <v>893</v>
      </c>
      <c r="AR94" s="927"/>
      <c r="AS94" s="927"/>
      <c r="AT94" s="928"/>
    </row>
    <row r="95" spans="1:48" ht="6" customHeight="1" x14ac:dyDescent="0.2">
      <c r="A95" s="94"/>
      <c r="AG95" s="96"/>
      <c r="AH95" s="96"/>
      <c r="AI95" s="96"/>
      <c r="AJ95" s="96"/>
      <c r="AK95" s="96"/>
      <c r="AO95" s="91"/>
      <c r="AP95" s="85"/>
      <c r="AQ95" s="27"/>
      <c r="AT95" s="92"/>
    </row>
    <row r="96" spans="1:48" ht="9" customHeight="1" x14ac:dyDescent="0.2">
      <c r="A96" s="853" t="s">
        <v>1023</v>
      </c>
      <c r="B96" s="854"/>
      <c r="C96" s="854"/>
      <c r="D96" s="854"/>
      <c r="E96" s="854"/>
      <c r="F96" s="854"/>
      <c r="G96" s="854"/>
      <c r="H96" s="854"/>
      <c r="I96" s="854"/>
      <c r="J96" s="854"/>
      <c r="K96" s="854"/>
      <c r="L96" s="854"/>
      <c r="M96" s="854"/>
      <c r="N96" s="854"/>
      <c r="O96" s="854"/>
      <c r="P96" s="854"/>
      <c r="Q96" s="854"/>
      <c r="R96" s="854"/>
      <c r="S96" s="854"/>
      <c r="T96" s="854"/>
      <c r="U96" s="854"/>
      <c r="V96" s="854"/>
      <c r="W96" s="854"/>
      <c r="X96" s="854"/>
      <c r="Y96" s="854"/>
      <c r="Z96" s="854"/>
      <c r="AA96" s="854"/>
      <c r="AB96" s="854"/>
      <c r="AC96" s="854"/>
      <c r="AD96" s="854"/>
      <c r="AE96" s="854"/>
      <c r="AF96" s="854"/>
      <c r="AG96" s="854"/>
      <c r="AH96" s="854"/>
      <c r="AI96" s="854"/>
      <c r="AJ96" s="854"/>
      <c r="AK96" s="854"/>
      <c r="AL96" s="854"/>
      <c r="AM96" s="854"/>
      <c r="AN96" s="854"/>
      <c r="AO96" s="854"/>
      <c r="AP96" s="854"/>
      <c r="AQ96" s="854"/>
      <c r="AR96" s="854"/>
      <c r="AS96" s="854"/>
      <c r="AT96" s="855"/>
      <c r="AU96" s="93"/>
      <c r="AV96" s="27"/>
    </row>
    <row r="97" spans="1:49" ht="23.5" customHeight="1" x14ac:dyDescent="0.2">
      <c r="A97" s="856"/>
      <c r="B97" s="854"/>
      <c r="C97" s="854"/>
      <c r="D97" s="854"/>
      <c r="E97" s="854"/>
      <c r="F97" s="854"/>
      <c r="G97" s="854"/>
      <c r="H97" s="854"/>
      <c r="I97" s="854"/>
      <c r="J97" s="854"/>
      <c r="K97" s="854"/>
      <c r="L97" s="854"/>
      <c r="M97" s="854"/>
      <c r="N97" s="854"/>
      <c r="O97" s="854"/>
      <c r="P97" s="854"/>
      <c r="Q97" s="854"/>
      <c r="R97" s="854"/>
      <c r="S97" s="854"/>
      <c r="T97" s="854"/>
      <c r="U97" s="854"/>
      <c r="V97" s="854"/>
      <c r="W97" s="854"/>
      <c r="X97" s="854"/>
      <c r="Y97" s="854"/>
      <c r="Z97" s="854"/>
      <c r="AA97" s="854"/>
      <c r="AB97" s="854"/>
      <c r="AC97" s="854"/>
      <c r="AD97" s="854"/>
      <c r="AE97" s="854"/>
      <c r="AF97" s="854"/>
      <c r="AG97" s="854"/>
      <c r="AH97" s="854"/>
      <c r="AI97" s="854"/>
      <c r="AJ97" s="854"/>
      <c r="AK97" s="854"/>
      <c r="AL97" s="854"/>
      <c r="AM97" s="854"/>
      <c r="AN97" s="854"/>
      <c r="AO97" s="854"/>
      <c r="AP97" s="854"/>
      <c r="AQ97" s="854"/>
      <c r="AR97" s="854"/>
      <c r="AS97" s="854"/>
      <c r="AT97" s="855"/>
      <c r="AU97" s="93"/>
      <c r="AV97" s="27"/>
    </row>
    <row r="98" spans="1:49" x14ac:dyDescent="0.2">
      <c r="A98" s="94"/>
      <c r="AS98" s="295" t="s">
        <v>973</v>
      </c>
      <c r="AT98" s="92"/>
    </row>
    <row r="99" spans="1:49" ht="19" x14ac:dyDescent="0.2">
      <c r="A99" s="274" t="s">
        <v>894</v>
      </c>
      <c r="B99" s="263"/>
      <c r="C99" s="263"/>
      <c r="D99" s="263"/>
      <c r="E99" s="264"/>
      <c r="F99" s="264"/>
      <c r="G99" s="264"/>
      <c r="H99" s="264"/>
      <c r="I99" s="264"/>
      <c r="J99" s="264"/>
      <c r="K99" s="264"/>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64"/>
      <c r="AP99" s="264"/>
      <c r="AQ99" s="264"/>
      <c r="AR99" s="264"/>
      <c r="AS99" s="264"/>
      <c r="AT99" s="275"/>
    </row>
    <row r="100" spans="1:49" x14ac:dyDescent="0.2">
      <c r="A100" s="94"/>
      <c r="AS100" s="295"/>
      <c r="AT100" s="294"/>
    </row>
    <row r="101" spans="1:49" ht="13.5" customHeight="1" x14ac:dyDescent="0.2">
      <c r="A101" s="897" t="s">
        <v>1026</v>
      </c>
      <c r="B101" s="898"/>
      <c r="C101" s="898"/>
      <c r="D101" s="898"/>
      <c r="E101" s="898"/>
      <c r="F101" s="898"/>
      <c r="G101" s="898"/>
      <c r="H101" s="898"/>
      <c r="I101" s="898"/>
      <c r="J101" s="898"/>
      <c r="K101" s="898"/>
      <c r="L101" s="898"/>
      <c r="M101" s="898"/>
      <c r="N101" s="898"/>
      <c r="O101" s="898"/>
      <c r="P101" s="898"/>
      <c r="Q101" s="898"/>
      <c r="R101" s="898"/>
      <c r="S101" s="898"/>
      <c r="T101" s="898"/>
      <c r="U101" s="898"/>
      <c r="V101" s="898"/>
      <c r="W101" s="898"/>
      <c r="X101" s="898"/>
      <c r="Y101" s="898"/>
      <c r="Z101" s="898"/>
      <c r="AA101" s="898"/>
      <c r="AB101" s="898"/>
      <c r="AC101" s="898"/>
      <c r="AD101" s="898"/>
      <c r="AE101" s="898"/>
      <c r="AF101" s="898"/>
      <c r="AG101" s="898"/>
      <c r="AH101" s="898"/>
      <c r="AI101" s="898"/>
      <c r="AJ101" s="898"/>
      <c r="AK101" s="898"/>
      <c r="AL101" s="898"/>
      <c r="AM101" s="898"/>
      <c r="AN101" s="898"/>
      <c r="AO101" s="898"/>
      <c r="AP101" s="898"/>
      <c r="AQ101" s="898"/>
      <c r="AR101" s="898"/>
      <c r="AS101" s="898"/>
      <c r="AT101" s="899"/>
    </row>
    <row r="102" spans="1:49" ht="13.5" customHeight="1" x14ac:dyDescent="0.2">
      <c r="A102" s="897"/>
      <c r="B102" s="898"/>
      <c r="C102" s="898"/>
      <c r="D102" s="898"/>
      <c r="E102" s="898"/>
      <c r="F102" s="898"/>
      <c r="G102" s="898"/>
      <c r="H102" s="898"/>
      <c r="I102" s="898"/>
      <c r="J102" s="898"/>
      <c r="K102" s="898"/>
      <c r="L102" s="898"/>
      <c r="M102" s="898"/>
      <c r="N102" s="898"/>
      <c r="O102" s="898"/>
      <c r="P102" s="898"/>
      <c r="Q102" s="898"/>
      <c r="R102" s="898"/>
      <c r="S102" s="898"/>
      <c r="T102" s="898"/>
      <c r="U102" s="898"/>
      <c r="V102" s="898"/>
      <c r="W102" s="898"/>
      <c r="X102" s="898"/>
      <c r="Y102" s="898"/>
      <c r="Z102" s="898"/>
      <c r="AA102" s="898"/>
      <c r="AB102" s="898"/>
      <c r="AC102" s="898"/>
      <c r="AD102" s="898"/>
      <c r="AE102" s="898"/>
      <c r="AF102" s="898"/>
      <c r="AG102" s="898"/>
      <c r="AH102" s="898"/>
      <c r="AI102" s="898"/>
      <c r="AJ102" s="898"/>
      <c r="AK102" s="898"/>
      <c r="AL102" s="898"/>
      <c r="AM102" s="898"/>
      <c r="AN102" s="898"/>
      <c r="AO102" s="898"/>
      <c r="AP102" s="898"/>
      <c r="AQ102" s="898"/>
      <c r="AR102" s="898"/>
      <c r="AS102" s="898"/>
      <c r="AT102" s="899"/>
    </row>
    <row r="103" spans="1:49" ht="13.5" customHeight="1" x14ac:dyDescent="0.2">
      <c r="A103" s="897"/>
      <c r="B103" s="898"/>
      <c r="C103" s="898"/>
      <c r="D103" s="898"/>
      <c r="E103" s="898"/>
      <c r="F103" s="898"/>
      <c r="G103" s="898"/>
      <c r="H103" s="898"/>
      <c r="I103" s="898"/>
      <c r="J103" s="898"/>
      <c r="K103" s="898"/>
      <c r="L103" s="898"/>
      <c r="M103" s="898"/>
      <c r="N103" s="898"/>
      <c r="O103" s="898"/>
      <c r="P103" s="898"/>
      <c r="Q103" s="898"/>
      <c r="R103" s="898"/>
      <c r="S103" s="898"/>
      <c r="T103" s="898"/>
      <c r="U103" s="898"/>
      <c r="V103" s="898"/>
      <c r="W103" s="898"/>
      <c r="X103" s="898"/>
      <c r="Y103" s="898"/>
      <c r="Z103" s="898"/>
      <c r="AA103" s="898"/>
      <c r="AB103" s="898"/>
      <c r="AC103" s="898"/>
      <c r="AD103" s="898"/>
      <c r="AE103" s="898"/>
      <c r="AF103" s="898"/>
      <c r="AG103" s="898"/>
      <c r="AH103" s="898"/>
      <c r="AI103" s="898"/>
      <c r="AJ103" s="898"/>
      <c r="AK103" s="898"/>
      <c r="AL103" s="898"/>
      <c r="AM103" s="898"/>
      <c r="AN103" s="898"/>
      <c r="AO103" s="898"/>
      <c r="AP103" s="898"/>
      <c r="AQ103" s="898"/>
      <c r="AR103" s="898"/>
      <c r="AS103" s="898"/>
      <c r="AT103" s="899"/>
    </row>
    <row r="104" spans="1:49" ht="13.5" customHeight="1" x14ac:dyDescent="0.2">
      <c r="A104" s="94"/>
      <c r="AO104" s="363"/>
      <c r="AP104" s="363"/>
      <c r="AQ104" s="363"/>
      <c r="AR104" s="363"/>
      <c r="AS104" s="363"/>
      <c r="AT104" s="92"/>
    </row>
    <row r="105" spans="1:49" s="1" customFormat="1" ht="6" customHeight="1" x14ac:dyDescent="0.2">
      <c r="A105" s="24"/>
      <c r="B105" s="9"/>
      <c r="C105" s="5"/>
      <c r="AO105" s="363"/>
      <c r="AP105" s="363"/>
      <c r="AQ105" s="363"/>
      <c r="AR105" s="363"/>
      <c r="AS105" s="363"/>
      <c r="AT105" s="25"/>
      <c r="AU105" s="55"/>
      <c r="AV105" s="52"/>
    </row>
    <row r="106" spans="1:49" ht="13.5" customHeight="1" x14ac:dyDescent="0.2">
      <c r="A106" s="94"/>
      <c r="B106" s="102"/>
      <c r="C106" s="866" t="s">
        <v>245</v>
      </c>
      <c r="D106" s="866"/>
      <c r="E106" s="866"/>
      <c r="F106" s="866"/>
      <c r="G106" s="103" t="s">
        <v>675</v>
      </c>
      <c r="H106" s="924">
        <f>H31</f>
        <v>0</v>
      </c>
      <c r="I106" s="924"/>
      <c r="J106" s="924"/>
      <c r="K106" s="924"/>
      <c r="L106" s="924"/>
      <c r="M106" s="924"/>
      <c r="N106" s="924"/>
      <c r="O106" s="924"/>
      <c r="P106" s="924"/>
      <c r="Q106" s="924"/>
      <c r="R106" s="924"/>
      <c r="S106" s="924"/>
      <c r="T106" s="924"/>
      <c r="U106" s="924"/>
      <c r="V106" s="924"/>
      <c r="W106" s="924"/>
      <c r="X106" s="924"/>
      <c r="Y106" s="924"/>
      <c r="Z106" s="924"/>
      <c r="AA106" s="924"/>
      <c r="AB106" s="924"/>
      <c r="AC106" s="924"/>
      <c r="AD106" s="924"/>
      <c r="AE106" s="924"/>
      <c r="AF106" s="924"/>
      <c r="AG106" s="924"/>
      <c r="AH106" s="924"/>
      <c r="AI106" s="924"/>
      <c r="AJ106" s="924"/>
      <c r="AK106" s="924"/>
      <c r="AL106" s="924"/>
      <c r="AM106" s="924"/>
      <c r="AO106" s="363"/>
      <c r="AP106" s="363"/>
      <c r="AQ106" s="363"/>
      <c r="AR106" s="363"/>
      <c r="AS106" s="363"/>
      <c r="AT106" s="92"/>
      <c r="AV106" s="54" t="s">
        <v>52</v>
      </c>
      <c r="AW106" s="51" t="s">
        <v>1039</v>
      </c>
    </row>
    <row r="107" spans="1:49" ht="6" customHeight="1" x14ac:dyDescent="0.2">
      <c r="A107" s="94"/>
      <c r="B107" s="102"/>
      <c r="C107" s="111"/>
      <c r="D107" s="111"/>
      <c r="E107" s="111"/>
      <c r="F107" s="111"/>
      <c r="G107" s="103"/>
      <c r="H107" s="90"/>
      <c r="I107" s="90"/>
      <c r="J107" s="90"/>
      <c r="K107" s="90"/>
      <c r="L107" s="103"/>
      <c r="M107" s="103"/>
      <c r="R107" s="103"/>
      <c r="AO107" s="363"/>
      <c r="AP107" s="363"/>
      <c r="AQ107" s="363"/>
      <c r="AR107" s="363"/>
      <c r="AS107" s="363"/>
      <c r="AT107" s="92"/>
    </row>
    <row r="108" spans="1:49" ht="13.5" customHeight="1" x14ac:dyDescent="0.2">
      <c r="A108" s="94"/>
      <c r="B108" s="102"/>
      <c r="C108" s="866" t="s">
        <v>246</v>
      </c>
      <c r="D108" s="866"/>
      <c r="E108" s="866"/>
      <c r="F108" s="866"/>
      <c r="G108" s="103" t="s">
        <v>931</v>
      </c>
      <c r="H108" s="924">
        <f>H33</f>
        <v>0</v>
      </c>
      <c r="I108" s="924"/>
      <c r="J108" s="924"/>
      <c r="K108" s="924"/>
      <c r="L108" s="924"/>
      <c r="M108" s="924"/>
      <c r="N108" s="924"/>
      <c r="O108" s="924"/>
      <c r="P108" s="924"/>
      <c r="Q108" s="924"/>
      <c r="R108" s="924"/>
      <c r="S108" s="924"/>
      <c r="T108" s="924"/>
      <c r="U108" s="924"/>
      <c r="V108" s="924"/>
      <c r="W108" s="924"/>
      <c r="X108" s="394"/>
      <c r="Y108" s="102"/>
      <c r="Z108" s="866" t="s">
        <v>76</v>
      </c>
      <c r="AA108" s="866"/>
      <c r="AB108" s="866"/>
      <c r="AC108" s="866"/>
      <c r="AD108" s="102" t="s">
        <v>932</v>
      </c>
      <c r="AE108" s="924">
        <f>AE33</f>
        <v>0</v>
      </c>
      <c r="AF108" s="924"/>
      <c r="AG108" s="924"/>
      <c r="AH108" s="924"/>
      <c r="AI108" s="924"/>
      <c r="AJ108" s="924"/>
      <c r="AK108" s="924"/>
      <c r="AL108" s="924"/>
      <c r="AM108" s="924"/>
      <c r="AO108" s="363"/>
      <c r="AP108" s="363"/>
      <c r="AQ108" s="363"/>
      <c r="AR108" s="363"/>
      <c r="AS108" s="363"/>
      <c r="AT108" s="92"/>
      <c r="AW108" s="51"/>
    </row>
    <row r="109" spans="1:49" x14ac:dyDescent="0.2">
      <c r="A109" s="94"/>
      <c r="B109" s="102"/>
      <c r="C109" s="111"/>
      <c r="D109" s="104"/>
      <c r="E109" s="104"/>
      <c r="F109" s="104"/>
      <c r="G109" s="103"/>
      <c r="AO109" s="363"/>
      <c r="AP109" s="363"/>
      <c r="AQ109" s="363"/>
      <c r="AR109" s="363"/>
      <c r="AS109" s="363"/>
      <c r="AT109" s="92"/>
    </row>
    <row r="110" spans="1:49" x14ac:dyDescent="0.2">
      <c r="A110" s="94"/>
      <c r="T110" s="259"/>
      <c r="AO110" s="363"/>
      <c r="AP110" s="363"/>
      <c r="AQ110" s="363"/>
      <c r="AR110" s="363"/>
      <c r="AS110" s="363"/>
      <c r="AT110" s="92"/>
    </row>
    <row r="111" spans="1:49" ht="8.15" customHeight="1" x14ac:dyDescent="0.2">
      <c r="A111" s="94"/>
      <c r="AT111" s="92"/>
    </row>
    <row r="112" spans="1:49" ht="13.5" customHeight="1" x14ac:dyDescent="0.2">
      <c r="A112" s="94"/>
      <c r="B112" s="369"/>
      <c r="AL112" s="141" t="s">
        <v>895</v>
      </c>
      <c r="AP112" s="141"/>
      <c r="AT112" s="92"/>
    </row>
    <row r="113" spans="1:58" ht="13.5" customHeight="1" x14ac:dyDescent="0.2">
      <c r="A113" s="94" t="s">
        <v>896</v>
      </c>
      <c r="B113" s="369"/>
      <c r="AT113" s="92"/>
    </row>
    <row r="114" spans="1:58" ht="13.5" customHeight="1" x14ac:dyDescent="0.2">
      <c r="A114" s="94"/>
      <c r="B114" s="81"/>
      <c r="D114" s="15" t="s">
        <v>897</v>
      </c>
      <c r="AT114" s="92"/>
    </row>
    <row r="115" spans="1:58" ht="13.5" customHeight="1" x14ac:dyDescent="0.2">
      <c r="A115" s="94"/>
      <c r="B115" s="81"/>
      <c r="D115" s="15" t="s">
        <v>898</v>
      </c>
      <c r="AT115" s="92"/>
    </row>
    <row r="116" spans="1:58" ht="13.5" customHeight="1" x14ac:dyDescent="0.2">
      <c r="A116" s="94"/>
      <c r="AT116" s="92"/>
    </row>
    <row r="117" spans="1:58" ht="13.5" customHeight="1" x14ac:dyDescent="0.2">
      <c r="A117" s="94" t="s">
        <v>1354</v>
      </c>
      <c r="AT117" s="92"/>
    </row>
    <row r="118" spans="1:58" ht="13.5" customHeight="1" x14ac:dyDescent="0.2">
      <c r="A118" s="94"/>
      <c r="B118" s="81"/>
      <c r="D118" s="15" t="s">
        <v>1355</v>
      </c>
      <c r="AT118" s="92"/>
    </row>
    <row r="119" spans="1:58" ht="13.5" customHeight="1" x14ac:dyDescent="0.2">
      <c r="A119" s="94"/>
      <c r="AT119" s="92"/>
    </row>
    <row r="120" spans="1:58" ht="13.5" customHeight="1" x14ac:dyDescent="0.2">
      <c r="A120" s="94" t="s">
        <v>899</v>
      </c>
      <c r="O120" s="27"/>
      <c r="AT120" s="92"/>
    </row>
    <row r="121" spans="1:58" ht="13.5" customHeight="1" x14ac:dyDescent="0.2">
      <c r="A121" s="94"/>
      <c r="B121" s="81"/>
      <c r="D121" s="15" t="s">
        <v>900</v>
      </c>
      <c r="AT121" s="92"/>
    </row>
    <row r="122" spans="1:58" ht="13.5" customHeight="1" x14ac:dyDescent="0.2">
      <c r="A122" s="94"/>
      <c r="B122" s="81"/>
      <c r="D122" s="15" t="s">
        <v>901</v>
      </c>
      <c r="AT122" s="92"/>
    </row>
    <row r="123" spans="1:58" ht="8.15" customHeight="1" x14ac:dyDescent="0.2">
      <c r="A123" s="94"/>
      <c r="AT123" s="92"/>
    </row>
    <row r="124" spans="1:58" ht="13.5" customHeight="1" x14ac:dyDescent="0.2">
      <c r="A124" s="94" t="s">
        <v>984</v>
      </c>
      <c r="AT124" s="92"/>
    </row>
    <row r="125" spans="1:58" ht="13.5" customHeight="1" x14ac:dyDescent="0.2">
      <c r="A125" s="94"/>
      <c r="B125" s="273" t="s">
        <v>926</v>
      </c>
      <c r="C125" s="265"/>
      <c r="D125" s="265"/>
      <c r="E125" s="265"/>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T125" s="92"/>
    </row>
    <row r="126" spans="1:58" s="32" customFormat="1" ht="13.5" customHeight="1" x14ac:dyDescent="0.2">
      <c r="A126" s="266"/>
      <c r="B126" s="85" t="s">
        <v>902</v>
      </c>
      <c r="C126" s="85" t="s">
        <v>1028</v>
      </c>
      <c r="E126" s="15"/>
      <c r="F126" s="15"/>
      <c r="G126" s="1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276"/>
      <c r="AU126" s="27"/>
      <c r="AV126" s="27"/>
      <c r="AW126" s="27"/>
    </row>
    <row r="127" spans="1:58" ht="13.5" customHeight="1" x14ac:dyDescent="0.2">
      <c r="A127" s="94"/>
      <c r="B127" s="15" t="s">
        <v>904</v>
      </c>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T127" s="92"/>
    </row>
    <row r="128" spans="1:58" ht="37.5" customHeight="1" x14ac:dyDescent="0.2">
      <c r="A128" s="94"/>
      <c r="B128" s="900" t="s">
        <v>905</v>
      </c>
      <c r="C128" s="901"/>
      <c r="D128" s="901"/>
      <c r="E128" s="901"/>
      <c r="F128" s="901"/>
      <c r="G128" s="901"/>
      <c r="H128" s="901"/>
      <c r="I128" s="902"/>
      <c r="J128" s="902"/>
      <c r="K128" s="902"/>
      <c r="L128" s="903"/>
      <c r="M128" s="908" t="s">
        <v>1251</v>
      </c>
      <c r="N128" s="909"/>
      <c r="O128" s="909"/>
      <c r="P128" s="909"/>
      <c r="Q128" s="909"/>
      <c r="R128" s="909"/>
      <c r="S128" s="910"/>
      <c r="T128" s="900" t="s">
        <v>919</v>
      </c>
      <c r="U128" s="901"/>
      <c r="V128" s="901"/>
      <c r="W128" s="901"/>
      <c r="X128" s="901"/>
      <c r="Y128" s="901"/>
      <c r="Z128" s="901"/>
      <c r="AA128" s="901"/>
      <c r="AB128" s="911"/>
      <c r="AC128" s="900" t="s">
        <v>920</v>
      </c>
      <c r="AD128" s="901"/>
      <c r="AE128" s="901"/>
      <c r="AF128" s="901"/>
      <c r="AG128" s="901"/>
      <c r="AH128" s="901"/>
      <c r="AI128" s="911"/>
      <c r="AJ128" s="900" t="s">
        <v>921</v>
      </c>
      <c r="AK128" s="901"/>
      <c r="AL128" s="901"/>
      <c r="AM128" s="901"/>
      <c r="AN128" s="901"/>
      <c r="AO128" s="901"/>
      <c r="AP128" s="911"/>
      <c r="AQ128" s="117"/>
      <c r="AR128" s="117"/>
      <c r="AT128" s="92"/>
      <c r="AX128" s="265"/>
      <c r="AY128" s="265"/>
      <c r="AZ128" s="265"/>
      <c r="BA128" s="265"/>
      <c r="BB128" s="265"/>
      <c r="BC128" s="265"/>
      <c r="BD128" s="265"/>
      <c r="BE128" s="265"/>
      <c r="BF128" s="265"/>
    </row>
    <row r="129" spans="1:71" ht="12.75" customHeight="1" x14ac:dyDescent="0.2">
      <c r="A129" s="94"/>
      <c r="B129" s="904"/>
      <c r="C129" s="905"/>
      <c r="D129" s="905"/>
      <c r="E129" s="905"/>
      <c r="F129" s="905"/>
      <c r="G129" s="905"/>
      <c r="H129" s="905"/>
      <c r="I129" s="906"/>
      <c r="J129" s="906"/>
      <c r="K129" s="906"/>
      <c r="L129" s="907"/>
      <c r="M129" s="904" t="s">
        <v>907</v>
      </c>
      <c r="N129" s="913"/>
      <c r="O129" s="913"/>
      <c r="P129" s="913"/>
      <c r="Q129" s="913"/>
      <c r="R129" s="913"/>
      <c r="S129" s="914"/>
      <c r="T129" s="904"/>
      <c r="U129" s="905"/>
      <c r="V129" s="905"/>
      <c r="W129" s="905"/>
      <c r="X129" s="905"/>
      <c r="Y129" s="905"/>
      <c r="Z129" s="905"/>
      <c r="AA129" s="905"/>
      <c r="AB129" s="912"/>
      <c r="AC129" s="904"/>
      <c r="AD129" s="905"/>
      <c r="AE129" s="905"/>
      <c r="AF129" s="905"/>
      <c r="AG129" s="905"/>
      <c r="AH129" s="905"/>
      <c r="AI129" s="912"/>
      <c r="AJ129" s="904"/>
      <c r="AK129" s="905"/>
      <c r="AL129" s="905"/>
      <c r="AM129" s="905"/>
      <c r="AN129" s="905"/>
      <c r="AO129" s="905"/>
      <c r="AP129" s="912"/>
      <c r="AT129" s="92"/>
    </row>
    <row r="130" spans="1:71" s="27" customFormat="1" ht="13.5" customHeight="1" x14ac:dyDescent="0.2">
      <c r="A130" s="267"/>
      <c r="B130" s="915" t="s">
        <v>922</v>
      </c>
      <c r="C130" s="916"/>
      <c r="D130" s="916"/>
      <c r="E130" s="916"/>
      <c r="F130" s="916"/>
      <c r="G130" s="916"/>
      <c r="H130" s="916"/>
      <c r="I130" s="917"/>
      <c r="J130" s="917"/>
      <c r="K130" s="917"/>
      <c r="L130" s="918"/>
      <c r="M130" s="919" t="s">
        <v>908</v>
      </c>
      <c r="N130" s="920"/>
      <c r="O130" s="920"/>
      <c r="P130" s="920"/>
      <c r="Q130" s="920"/>
      <c r="R130" s="920"/>
      <c r="S130" s="921"/>
      <c r="T130" s="919" t="s">
        <v>909</v>
      </c>
      <c r="U130" s="920"/>
      <c r="V130" s="920"/>
      <c r="W130" s="920"/>
      <c r="X130" s="920"/>
      <c r="Y130" s="920"/>
      <c r="Z130" s="920"/>
      <c r="AA130" s="920"/>
      <c r="AB130" s="921"/>
      <c r="AC130" s="919" t="s">
        <v>910</v>
      </c>
      <c r="AD130" s="920"/>
      <c r="AE130" s="920"/>
      <c r="AF130" s="920"/>
      <c r="AG130" s="920"/>
      <c r="AH130" s="920"/>
      <c r="AI130" s="921"/>
      <c r="AJ130" s="919" t="s">
        <v>910</v>
      </c>
      <c r="AK130" s="920"/>
      <c r="AL130" s="920"/>
      <c r="AM130" s="920"/>
      <c r="AN130" s="920"/>
      <c r="AO130" s="920"/>
      <c r="AP130" s="921"/>
      <c r="AQ130" s="93"/>
      <c r="AR130" s="93"/>
      <c r="AS130" s="93"/>
      <c r="AT130" s="277"/>
      <c r="AU130" s="93"/>
      <c r="AV130" s="93"/>
      <c r="AW130" s="93"/>
      <c r="AX130" s="93"/>
      <c r="AY130" s="93"/>
      <c r="AZ130" s="93"/>
      <c r="BA130" s="93"/>
      <c r="BB130" s="93"/>
      <c r="BC130" s="93"/>
      <c r="BD130" s="93"/>
      <c r="BE130" s="93"/>
      <c r="BF130" s="93"/>
      <c r="BG130" s="93"/>
      <c r="BH130" s="93"/>
      <c r="BI130" s="93"/>
      <c r="BJ130" s="93"/>
      <c r="BK130" s="93"/>
      <c r="BL130" s="93"/>
      <c r="BM130" s="93"/>
      <c r="BN130" s="93"/>
      <c r="BO130" s="93"/>
      <c r="BS130" s="52"/>
    </row>
    <row r="131" spans="1:71" s="32" customFormat="1" ht="13.5" customHeight="1" x14ac:dyDescent="0.2">
      <c r="A131" s="266"/>
      <c r="B131" s="922" t="s">
        <v>923</v>
      </c>
      <c r="C131" s="923"/>
      <c r="D131" s="923"/>
      <c r="E131" s="923"/>
      <c r="F131" s="923"/>
      <c r="G131" s="923"/>
      <c r="H131" s="923"/>
      <c r="I131" s="917"/>
      <c r="J131" s="917"/>
      <c r="K131" s="917"/>
      <c r="L131" s="918"/>
      <c r="M131" s="919" t="s">
        <v>911</v>
      </c>
      <c r="N131" s="920"/>
      <c r="O131" s="920"/>
      <c r="P131" s="920"/>
      <c r="Q131" s="920"/>
      <c r="R131" s="920"/>
      <c r="S131" s="921"/>
      <c r="T131" s="919" t="s">
        <v>912</v>
      </c>
      <c r="U131" s="920"/>
      <c r="V131" s="920"/>
      <c r="W131" s="920"/>
      <c r="X131" s="920"/>
      <c r="Y131" s="920"/>
      <c r="Z131" s="920"/>
      <c r="AA131" s="920"/>
      <c r="AB131" s="921"/>
      <c r="AC131" s="919" t="s">
        <v>912</v>
      </c>
      <c r="AD131" s="920"/>
      <c r="AE131" s="920"/>
      <c r="AF131" s="920"/>
      <c r="AG131" s="920"/>
      <c r="AH131" s="920"/>
      <c r="AI131" s="921"/>
      <c r="AJ131" s="919" t="s">
        <v>913</v>
      </c>
      <c r="AK131" s="920"/>
      <c r="AL131" s="920"/>
      <c r="AM131" s="920"/>
      <c r="AN131" s="920"/>
      <c r="AO131" s="920"/>
      <c r="AP131" s="921"/>
      <c r="AQ131" s="115"/>
      <c r="AR131" s="115"/>
      <c r="AS131" s="115"/>
      <c r="AT131" s="278"/>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85"/>
      <c r="BQ131" s="27"/>
      <c r="BR131" s="27"/>
      <c r="BS131" s="27"/>
    </row>
    <row r="132" spans="1:71" s="253" customFormat="1" ht="12" customHeight="1" x14ac:dyDescent="0.2">
      <c r="A132" s="266"/>
      <c r="B132" s="15"/>
      <c r="C132" s="15"/>
      <c r="D132" s="15"/>
      <c r="E132" s="15"/>
      <c r="F132" s="15"/>
      <c r="G132" s="15"/>
      <c r="H132" s="176"/>
      <c r="I132" s="268"/>
      <c r="J132" s="268"/>
      <c r="K132" s="268"/>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276"/>
      <c r="AU132" s="52"/>
      <c r="AV132" s="52"/>
      <c r="AW132" s="52"/>
    </row>
    <row r="133" spans="1:71" s="32" customFormat="1" ht="17.5" customHeight="1" x14ac:dyDescent="0.2">
      <c r="A133" s="266"/>
      <c r="B133" s="15" t="s">
        <v>902</v>
      </c>
      <c r="C133" s="85" t="s">
        <v>1029</v>
      </c>
      <c r="D133" s="15"/>
      <c r="E133" s="15"/>
      <c r="F133" s="15"/>
      <c r="G133" s="1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276"/>
      <c r="AU133" s="27"/>
      <c r="AV133" s="27"/>
      <c r="AW133" s="27"/>
    </row>
    <row r="134" spans="1:71" s="253" customFormat="1" ht="12" customHeight="1" x14ac:dyDescent="0.2">
      <c r="A134" s="200"/>
      <c r="B134" s="15"/>
      <c r="C134" s="15"/>
      <c r="D134" s="15"/>
      <c r="E134" s="15"/>
      <c r="F134" s="15"/>
      <c r="G134" s="15"/>
      <c r="H134" s="32"/>
      <c r="I134" s="32"/>
      <c r="J134" s="32"/>
      <c r="K134" s="32"/>
      <c r="L134" s="32"/>
      <c r="M134" s="32"/>
      <c r="N134" s="32"/>
      <c r="O134" s="32"/>
      <c r="P134" s="32"/>
      <c r="Q134" s="32"/>
      <c r="R134" s="32"/>
      <c r="S134" s="32"/>
      <c r="T134" s="32"/>
      <c r="U134" s="32"/>
      <c r="V134" s="32"/>
      <c r="W134" s="32"/>
      <c r="X134" s="32"/>
      <c r="Y134" s="32"/>
      <c r="Z134" s="32"/>
      <c r="AA134" s="32"/>
      <c r="AB134" s="269"/>
      <c r="AC134" s="269"/>
      <c r="AD134" s="32"/>
      <c r="AE134" s="32"/>
      <c r="AF134" s="32"/>
      <c r="AG134" s="32"/>
      <c r="AH134" s="32"/>
      <c r="AI134" s="269"/>
      <c r="AJ134" s="269"/>
      <c r="AK134" s="32"/>
      <c r="AL134" s="32"/>
      <c r="AM134" s="32"/>
      <c r="AN134" s="32"/>
      <c r="AO134" s="32"/>
      <c r="AP134" s="269"/>
      <c r="AQ134" s="269"/>
      <c r="AR134" s="32"/>
      <c r="AS134" s="32"/>
      <c r="AT134" s="202"/>
    </row>
    <row r="135" spans="1:71" s="253" customFormat="1" ht="12" customHeight="1" x14ac:dyDescent="0.2">
      <c r="A135" s="200"/>
      <c r="B135" s="85" t="s">
        <v>1027</v>
      </c>
      <c r="C135" s="15"/>
      <c r="D135" s="15"/>
      <c r="E135" s="15"/>
      <c r="F135" s="15"/>
      <c r="G135" s="15"/>
      <c r="H135" s="32"/>
      <c r="I135" s="32"/>
      <c r="J135" s="32"/>
      <c r="K135" s="32"/>
      <c r="L135" s="32"/>
      <c r="M135" s="32"/>
      <c r="N135" s="32"/>
      <c r="O135" s="32"/>
      <c r="P135" s="32"/>
      <c r="Q135" s="32"/>
      <c r="R135" s="32"/>
      <c r="S135" s="32"/>
      <c r="T135" s="32"/>
      <c r="U135" s="32"/>
      <c r="V135" s="32"/>
      <c r="W135" s="32"/>
      <c r="X135" s="32"/>
      <c r="Y135" s="32"/>
      <c r="Z135" s="32"/>
      <c r="AA135" s="32"/>
      <c r="AB135" s="269"/>
      <c r="AC135" s="269"/>
      <c r="AD135" s="32"/>
      <c r="AE135" s="32"/>
      <c r="AF135" s="32"/>
      <c r="AG135" s="32"/>
      <c r="AH135" s="32"/>
      <c r="AI135" s="269"/>
      <c r="AJ135" s="269"/>
      <c r="AK135" s="32"/>
      <c r="AL135" s="32"/>
      <c r="AM135" s="32"/>
      <c r="AN135" s="32"/>
      <c r="AO135" s="32"/>
      <c r="AP135" s="269"/>
      <c r="AQ135" s="269"/>
      <c r="AR135" s="32"/>
      <c r="AS135" s="32"/>
      <c r="AT135" s="202"/>
    </row>
    <row r="136" spans="1:71" ht="21" customHeight="1" x14ac:dyDescent="0.2">
      <c r="A136" s="94"/>
      <c r="B136" s="345" t="s">
        <v>925</v>
      </c>
      <c r="C136" s="346" t="s">
        <v>1356</v>
      </c>
      <c r="D136" s="347"/>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47"/>
      <c r="AJ136" s="347"/>
      <c r="AK136" s="347"/>
      <c r="AL136" s="347"/>
      <c r="AM136" s="347"/>
      <c r="AN136" s="347"/>
      <c r="AO136" s="347"/>
      <c r="AP136" s="347"/>
      <c r="AQ136" s="347"/>
      <c r="AR136" s="347"/>
      <c r="AS136" s="348"/>
      <c r="AT136" s="92"/>
    </row>
    <row r="137" spans="1:71" ht="12" customHeight="1" x14ac:dyDescent="0.2">
      <c r="A137" s="94"/>
      <c r="AT137" s="92"/>
    </row>
    <row r="138" spans="1:71" s="253" customFormat="1" ht="12" customHeight="1" x14ac:dyDescent="0.2">
      <c r="A138" s="200"/>
      <c r="B138" s="32" t="s">
        <v>915</v>
      </c>
      <c r="C138" s="896" t="s">
        <v>983</v>
      </c>
      <c r="D138" s="896"/>
      <c r="E138" s="896"/>
      <c r="F138" s="896"/>
      <c r="G138" s="896"/>
      <c r="H138" s="896"/>
      <c r="I138" s="896"/>
      <c r="J138" s="896"/>
      <c r="K138" s="896"/>
      <c r="L138" s="896"/>
      <c r="M138" s="896"/>
      <c r="N138" s="896"/>
      <c r="O138" s="896"/>
      <c r="P138" s="896"/>
      <c r="Q138" s="896"/>
      <c r="R138" s="896"/>
      <c r="S138" s="896"/>
      <c r="T138" s="896"/>
      <c r="U138" s="896"/>
      <c r="V138" s="896"/>
      <c r="W138" s="896"/>
      <c r="X138" s="896"/>
      <c r="Y138" s="896"/>
      <c r="Z138" s="896"/>
      <c r="AA138" s="896"/>
      <c r="AB138" s="896"/>
      <c r="AC138" s="896"/>
      <c r="AD138" s="896"/>
      <c r="AE138" s="896"/>
      <c r="AF138" s="896"/>
      <c r="AG138" s="896"/>
      <c r="AH138" s="896"/>
      <c r="AI138" s="896"/>
      <c r="AJ138" s="896"/>
      <c r="AK138" s="896"/>
      <c r="AL138" s="896"/>
      <c r="AM138" s="896"/>
      <c r="AN138" s="896"/>
      <c r="AO138" s="896"/>
      <c r="AP138" s="896"/>
      <c r="AQ138" s="896"/>
      <c r="AR138" s="896"/>
      <c r="AS138" s="99"/>
      <c r="AT138" s="202"/>
    </row>
    <row r="139" spans="1:71" s="253" customFormat="1" ht="12" customHeight="1" x14ac:dyDescent="0.2">
      <c r="A139" s="266"/>
      <c r="B139" s="32"/>
      <c r="C139" s="896"/>
      <c r="D139" s="896"/>
      <c r="E139" s="896"/>
      <c r="F139" s="896"/>
      <c r="G139" s="896"/>
      <c r="H139" s="896"/>
      <c r="I139" s="896"/>
      <c r="J139" s="896"/>
      <c r="K139" s="896"/>
      <c r="L139" s="896"/>
      <c r="M139" s="896"/>
      <c r="N139" s="896"/>
      <c r="O139" s="896"/>
      <c r="P139" s="896"/>
      <c r="Q139" s="896"/>
      <c r="R139" s="896"/>
      <c r="S139" s="896"/>
      <c r="T139" s="896"/>
      <c r="U139" s="896"/>
      <c r="V139" s="896"/>
      <c r="W139" s="896"/>
      <c r="X139" s="896"/>
      <c r="Y139" s="896"/>
      <c r="Z139" s="896"/>
      <c r="AA139" s="896"/>
      <c r="AB139" s="896"/>
      <c r="AC139" s="896"/>
      <c r="AD139" s="896"/>
      <c r="AE139" s="896"/>
      <c r="AF139" s="896"/>
      <c r="AG139" s="896"/>
      <c r="AH139" s="896"/>
      <c r="AI139" s="896"/>
      <c r="AJ139" s="896"/>
      <c r="AK139" s="896"/>
      <c r="AL139" s="896"/>
      <c r="AM139" s="896"/>
      <c r="AN139" s="896"/>
      <c r="AO139" s="896"/>
      <c r="AP139" s="896"/>
      <c r="AQ139" s="896"/>
      <c r="AR139" s="896"/>
      <c r="AS139" s="99"/>
      <c r="AT139" s="276"/>
      <c r="AU139" s="52"/>
      <c r="AV139" s="52"/>
      <c r="AW139" s="52"/>
    </row>
    <row r="140" spans="1:71" s="253" customFormat="1" ht="12" customHeight="1" x14ac:dyDescent="0.2">
      <c r="A140" s="266"/>
      <c r="B140" s="32"/>
      <c r="C140" s="896"/>
      <c r="D140" s="896"/>
      <c r="E140" s="896"/>
      <c r="F140" s="896"/>
      <c r="G140" s="896"/>
      <c r="H140" s="896"/>
      <c r="I140" s="896"/>
      <c r="J140" s="896"/>
      <c r="K140" s="896"/>
      <c r="L140" s="896"/>
      <c r="M140" s="896"/>
      <c r="N140" s="896"/>
      <c r="O140" s="896"/>
      <c r="P140" s="896"/>
      <c r="Q140" s="896"/>
      <c r="R140" s="896"/>
      <c r="S140" s="896"/>
      <c r="T140" s="896"/>
      <c r="U140" s="896"/>
      <c r="V140" s="896"/>
      <c r="W140" s="896"/>
      <c r="X140" s="896"/>
      <c r="Y140" s="896"/>
      <c r="Z140" s="896"/>
      <c r="AA140" s="896"/>
      <c r="AB140" s="896"/>
      <c r="AC140" s="896"/>
      <c r="AD140" s="896"/>
      <c r="AE140" s="896"/>
      <c r="AF140" s="896"/>
      <c r="AG140" s="896"/>
      <c r="AH140" s="896"/>
      <c r="AI140" s="896"/>
      <c r="AJ140" s="896"/>
      <c r="AK140" s="896"/>
      <c r="AL140" s="896"/>
      <c r="AM140" s="896"/>
      <c r="AN140" s="896"/>
      <c r="AO140" s="896"/>
      <c r="AP140" s="896"/>
      <c r="AQ140" s="896"/>
      <c r="AR140" s="896"/>
      <c r="AS140" s="99"/>
      <c r="AT140" s="276"/>
      <c r="AU140" s="52"/>
      <c r="AV140" s="52"/>
      <c r="AW140" s="52"/>
    </row>
    <row r="141" spans="1:71" ht="6" customHeight="1" x14ac:dyDescent="0.2">
      <c r="A141" s="94"/>
      <c r="AT141" s="92"/>
    </row>
    <row r="142" spans="1:71" ht="12" customHeight="1" x14ac:dyDescent="0.2">
      <c r="A142" s="94"/>
      <c r="B142" s="15" t="s">
        <v>1055</v>
      </c>
      <c r="AT142" s="92"/>
    </row>
    <row r="143" spans="1:71" ht="6" customHeight="1" x14ac:dyDescent="0.2">
      <c r="A143" s="94"/>
      <c r="B143" s="273"/>
      <c r="AT143" s="92"/>
    </row>
    <row r="144" spans="1:71" ht="12" customHeight="1" x14ac:dyDescent="0.2">
      <c r="A144" s="94"/>
      <c r="B144" s="15" t="s">
        <v>1056</v>
      </c>
      <c r="AT144" s="92"/>
    </row>
    <row r="145" spans="1:49" ht="6" customHeight="1" x14ac:dyDescent="0.2">
      <c r="A145" s="94"/>
      <c r="AT145" s="92"/>
    </row>
    <row r="146" spans="1:49" ht="12" customHeight="1" x14ac:dyDescent="0.2">
      <c r="A146" s="94"/>
      <c r="B146" s="15" t="s">
        <v>1057</v>
      </c>
      <c r="AT146" s="92"/>
    </row>
    <row r="147" spans="1:49" ht="12" customHeight="1" x14ac:dyDescent="0.2">
      <c r="A147" s="94"/>
      <c r="B147" s="15" t="s">
        <v>1357</v>
      </c>
      <c r="AT147" s="92"/>
    </row>
    <row r="148" spans="1:49" ht="6" customHeight="1" x14ac:dyDescent="0.2">
      <c r="A148" s="94"/>
      <c r="AT148" s="92"/>
    </row>
    <row r="149" spans="1:49" s="32" customFormat="1" ht="13.5" customHeight="1" x14ac:dyDescent="0.2">
      <c r="A149" s="266"/>
      <c r="B149" s="15" t="s">
        <v>1058</v>
      </c>
      <c r="C149" s="15"/>
      <c r="D149" s="15"/>
      <c r="E149" s="15"/>
      <c r="F149" s="15"/>
      <c r="G149" s="26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276"/>
      <c r="AU149" s="27"/>
      <c r="AV149" s="27"/>
      <c r="AW149" s="27"/>
    </row>
    <row r="150" spans="1:49" ht="12" customHeight="1" x14ac:dyDescent="0.2">
      <c r="A150" s="94"/>
      <c r="B150" s="15" t="s">
        <v>916</v>
      </c>
      <c r="AT150" s="92"/>
    </row>
    <row r="151" spans="1:49" ht="9.75" customHeight="1" x14ac:dyDescent="0.2">
      <c r="A151" s="94"/>
      <c r="B151" s="273"/>
      <c r="AT151" s="92"/>
    </row>
    <row r="152" spans="1:49" ht="12" customHeight="1" x14ac:dyDescent="0.2">
      <c r="A152" s="94"/>
      <c r="B152" s="273" t="s">
        <v>917</v>
      </c>
      <c r="AT152" s="92"/>
    </row>
    <row r="153" spans="1:49" ht="12" customHeight="1" x14ac:dyDescent="0.2">
      <c r="A153" s="94"/>
      <c r="B153" s="273" t="s">
        <v>890</v>
      </c>
      <c r="C153" s="15" t="s">
        <v>927</v>
      </c>
      <c r="AT153" s="92"/>
    </row>
    <row r="154" spans="1:49" ht="12" customHeight="1" x14ac:dyDescent="0.2">
      <c r="A154" s="94"/>
      <c r="B154" s="273"/>
      <c r="AS154" s="15" t="s">
        <v>918</v>
      </c>
      <c r="AT154" s="92"/>
    </row>
    <row r="155" spans="1:49" ht="6" customHeight="1" x14ac:dyDescent="0.2">
      <c r="A155" s="138"/>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36"/>
    </row>
    <row r="156" spans="1:49" ht="6" customHeight="1" x14ac:dyDescent="0.2"/>
    <row r="157" spans="1:49" ht="12" customHeight="1" x14ac:dyDescent="0.2"/>
    <row r="158" spans="1:49" ht="12" customHeight="1" x14ac:dyDescent="0.2"/>
    <row r="159" spans="1:49" ht="12" customHeight="1" x14ac:dyDescent="0.2"/>
    <row r="160" spans="1:49" ht="12" customHeight="1" x14ac:dyDescent="0.2"/>
    <row r="166" ht="15" customHeight="1" x14ac:dyDescent="0.2"/>
    <row r="167" ht="10.5" customHeight="1" x14ac:dyDescent="0.2"/>
    <row r="168" ht="12" customHeight="1" x14ac:dyDescent="0.2"/>
  </sheetData>
  <mergeCells count="127">
    <mergeCell ref="AE108:AM108"/>
    <mergeCell ref="H106:AM106"/>
    <mergeCell ref="A96:AT97"/>
    <mergeCell ref="AJ92:AM92"/>
    <mergeCell ref="AO92:AP92"/>
    <mergeCell ref="AR92:AS92"/>
    <mergeCell ref="R94:U94"/>
    <mergeCell ref="W94:AC94"/>
    <mergeCell ref="AE94:AF94"/>
    <mergeCell ref="AH94:AK94"/>
    <mergeCell ref="AL94:AM94"/>
    <mergeCell ref="AO94:AP94"/>
    <mergeCell ref="AR94:AT94"/>
    <mergeCell ref="A38:AT38"/>
    <mergeCell ref="C40:F40"/>
    <mergeCell ref="C138:AR140"/>
    <mergeCell ref="A101:AT103"/>
    <mergeCell ref="B128:L129"/>
    <mergeCell ref="M128:S128"/>
    <mergeCell ref="T128:AB129"/>
    <mergeCell ref="AC128:AI129"/>
    <mergeCell ref="AJ128:AP129"/>
    <mergeCell ref="M129:S129"/>
    <mergeCell ref="B130:L130"/>
    <mergeCell ref="M130:S130"/>
    <mergeCell ref="T130:AB130"/>
    <mergeCell ref="AC130:AI130"/>
    <mergeCell ref="AJ130:AP130"/>
    <mergeCell ref="B131:L131"/>
    <mergeCell ref="M131:S131"/>
    <mergeCell ref="T131:AB131"/>
    <mergeCell ref="AC131:AI131"/>
    <mergeCell ref="AJ131:AP131"/>
    <mergeCell ref="C106:F106"/>
    <mergeCell ref="C108:F108"/>
    <mergeCell ref="H108:W108"/>
    <mergeCell ref="Z108:AC108"/>
    <mergeCell ref="I58:O58"/>
    <mergeCell ref="P58:W58"/>
    <mergeCell ref="C52:F52"/>
    <mergeCell ref="H52:N52"/>
    <mergeCell ref="B57:H57"/>
    <mergeCell ref="I57:O57"/>
    <mergeCell ref="P57:W57"/>
    <mergeCell ref="AF57:AL57"/>
    <mergeCell ref="C48:F48"/>
    <mergeCell ref="B59:H59"/>
    <mergeCell ref="AL75:AS82"/>
    <mergeCell ref="A61:AT61"/>
    <mergeCell ref="D64:AS65"/>
    <mergeCell ref="AM59:AS59"/>
    <mergeCell ref="AF59:AL59"/>
    <mergeCell ref="I59:O59"/>
    <mergeCell ref="P59:W59"/>
    <mergeCell ref="X59:AE59"/>
    <mergeCell ref="AJ1:AM1"/>
    <mergeCell ref="AO1:AP1"/>
    <mergeCell ref="AR1:AS1"/>
    <mergeCell ref="AO3:AP3"/>
    <mergeCell ref="AR3:AT3"/>
    <mergeCell ref="A5:AT6"/>
    <mergeCell ref="AO29:AS35"/>
    <mergeCell ref="C31:F31"/>
    <mergeCell ref="H31:AM31"/>
    <mergeCell ref="B8:AI10"/>
    <mergeCell ref="C18:AI19"/>
    <mergeCell ref="H33:W33"/>
    <mergeCell ref="Z33:AC33"/>
    <mergeCell ref="AE33:AM33"/>
    <mergeCell ref="C35:F35"/>
    <mergeCell ref="I35:J35"/>
    <mergeCell ref="L35:N35"/>
    <mergeCell ref="C33:F33"/>
    <mergeCell ref="C12:AI14"/>
    <mergeCell ref="AK8:AS18"/>
    <mergeCell ref="Q3:T3"/>
    <mergeCell ref="U3:AB3"/>
    <mergeCell ref="AD3:AE3"/>
    <mergeCell ref="AL3:AM3"/>
    <mergeCell ref="H40:AS40"/>
    <mergeCell ref="C42:F42"/>
    <mergeCell ref="H42:AS42"/>
    <mergeCell ref="A46:AT46"/>
    <mergeCell ref="AN50:AO50"/>
    <mergeCell ref="C44:F44"/>
    <mergeCell ref="H44:AS44"/>
    <mergeCell ref="R81:W81"/>
    <mergeCell ref="R82:W82"/>
    <mergeCell ref="F77:K77"/>
    <mergeCell ref="F78:K78"/>
    <mergeCell ref="F79:K79"/>
    <mergeCell ref="F80:K80"/>
    <mergeCell ref="AD76:AJ76"/>
    <mergeCell ref="AD77:AJ77"/>
    <mergeCell ref="AD78:AJ78"/>
    <mergeCell ref="AD79:AJ79"/>
    <mergeCell ref="AD80:AJ80"/>
    <mergeCell ref="R75:W75"/>
    <mergeCell ref="R76:W76"/>
    <mergeCell ref="R77:W77"/>
    <mergeCell ref="R78:W78"/>
    <mergeCell ref="R79:W79"/>
    <mergeCell ref="R80:W80"/>
    <mergeCell ref="R83:W83"/>
    <mergeCell ref="F81:K81"/>
    <mergeCell ref="F82:K82"/>
    <mergeCell ref="F83:K83"/>
    <mergeCell ref="C25:AR26"/>
    <mergeCell ref="C21:AR21"/>
    <mergeCell ref="AM56:AS57"/>
    <mergeCell ref="H48:AS48"/>
    <mergeCell ref="C50:F50"/>
    <mergeCell ref="O50:R50"/>
    <mergeCell ref="T50:Y50"/>
    <mergeCell ref="AA50:AB50"/>
    <mergeCell ref="AD50:AE50"/>
    <mergeCell ref="X57:AE57"/>
    <mergeCell ref="X58:AE58"/>
    <mergeCell ref="I56:AL56"/>
    <mergeCell ref="B58:H58"/>
    <mergeCell ref="H36:AS36"/>
    <mergeCell ref="AF58:AL58"/>
    <mergeCell ref="AM58:AS58"/>
    <mergeCell ref="AG28:AK28"/>
    <mergeCell ref="A54:AT54"/>
    <mergeCell ref="F75:K75"/>
    <mergeCell ref="F76:K76"/>
  </mergeCells>
  <phoneticPr fontId="1"/>
  <dataValidations count="1">
    <dataValidation type="list" allowBlank="1" showInputMessage="1" showErrorMessage="1" sqref="B12 B15:B18 B20:B23 B121:B122 B64 B66 B114:B115 B118 B25 B27" xr:uid="{00000000-0002-0000-0500-000000000000}">
      <formula1>"✓"</formula1>
    </dataValidation>
  </dataValidations>
  <hyperlinks>
    <hyperlink ref="C24" r:id="rId1" xr:uid="{00000000-0004-0000-0500-000000000000}"/>
  </hyperlinks>
  <printOptions horizontalCentered="1"/>
  <pageMargins left="0.19685039370078741" right="0.19685039370078741" top="0.47244094488188981" bottom="0.19685039370078741" header="0.23622047244094491" footer="0.11811023622047245"/>
  <pageSetup paperSize="9" scale="90" fitToHeight="3" orientation="portrait" r:id="rId2"/>
  <headerFooter>
    <oddHeader>&amp;L&amp;"ＭＳ Ｐ明朝,標準"&amp;10技術協力活用型・新興国市場開拓事業（研修・専門家派遣・寄附講座開設事業）　</oddHeader>
  </headerFooter>
  <rowBreaks count="1" manualBreakCount="1">
    <brk id="89" max="4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入力データ!$H$2:$H$3</xm:f>
          </x14:formula1>
          <xm:sqref>I58:X58 AF58:AL58</xm:sqref>
        </x14:dataValidation>
        <x14:dataValidation type="list" allowBlank="1" showInputMessage="1" showErrorMessage="1" xr:uid="{00000000-0002-0000-0500-000002000000}">
          <x14:formula1>
            <xm:f>入力データ!$I$2:$I$3</xm:f>
          </x14:formula1>
          <xm:sqref>I59:X59 AF59:AS59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168"/>
  <sheetViews>
    <sheetView showGridLines="0" showZeros="0" view="pageBreakPreview" topLeftCell="A104" zoomScaleNormal="100" zoomScaleSheetLayoutView="100" workbookViewId="0">
      <selection activeCell="AW148" sqref="AW148"/>
    </sheetView>
  </sheetViews>
  <sheetFormatPr defaultColWidth="9" defaultRowHeight="12" x14ac:dyDescent="0.2"/>
  <cols>
    <col min="1" max="42" width="2.08984375" style="15" customWidth="1"/>
    <col min="43" max="43" width="2.6328125" style="15" customWidth="1"/>
    <col min="44" max="44" width="2.08984375" style="15" customWidth="1"/>
    <col min="45" max="45" width="1.08984375" style="15" customWidth="1"/>
    <col min="46" max="46" width="2.08984375" style="15" customWidth="1"/>
    <col min="47" max="16384" width="9" style="15"/>
  </cols>
  <sheetData>
    <row r="1" spans="1:46" ht="14" x14ac:dyDescent="0.2">
      <c r="A1" s="57" t="s">
        <v>856</v>
      </c>
      <c r="B1" s="86"/>
      <c r="C1" s="86"/>
      <c r="D1" s="86"/>
      <c r="E1" s="86"/>
      <c r="F1" s="86"/>
      <c r="G1" s="86"/>
      <c r="H1" s="86"/>
      <c r="I1" s="86"/>
      <c r="J1" s="86"/>
      <c r="K1" s="86"/>
      <c r="L1" s="86"/>
      <c r="M1" s="86"/>
      <c r="N1" s="86"/>
      <c r="O1" s="86"/>
      <c r="P1" s="86"/>
      <c r="Q1" s="86"/>
      <c r="R1" s="86"/>
      <c r="S1" s="86"/>
      <c r="T1" s="86"/>
      <c r="U1" s="282"/>
      <c r="V1" s="58"/>
      <c r="W1" s="58"/>
      <c r="X1" s="283"/>
      <c r="Y1" s="86"/>
      <c r="Z1" s="86"/>
      <c r="AA1" s="86"/>
      <c r="AB1" s="86"/>
      <c r="AC1" s="86"/>
      <c r="AD1" s="86"/>
      <c r="AE1" s="86"/>
      <c r="AF1" s="86"/>
      <c r="AG1" s="87"/>
      <c r="AH1" s="968"/>
      <c r="AI1" s="968"/>
      <c r="AJ1" s="968"/>
      <c r="AK1" s="968"/>
      <c r="AL1" s="108" t="s">
        <v>2</v>
      </c>
      <c r="AM1" s="968"/>
      <c r="AN1" s="968"/>
      <c r="AO1" s="108" t="s">
        <v>1</v>
      </c>
      <c r="AP1" s="968"/>
      <c r="AQ1" s="968"/>
      <c r="AR1" s="60" t="s">
        <v>0</v>
      </c>
      <c r="AS1" s="88"/>
      <c r="AT1" s="29" t="s">
        <v>1337</v>
      </c>
    </row>
    <row r="2" spans="1:46" ht="6" customHeight="1" x14ac:dyDescent="0.2">
      <c r="A2" s="89"/>
      <c r="B2" s="90"/>
      <c r="AC2" s="29"/>
      <c r="AD2" s="29"/>
      <c r="AE2" s="29"/>
      <c r="AM2" s="91"/>
      <c r="AN2" s="85"/>
      <c r="AO2" s="27"/>
      <c r="AR2" s="92"/>
      <c r="AS2" s="93"/>
      <c r="AT2" s="27"/>
    </row>
    <row r="3" spans="1:46" ht="14" x14ac:dyDescent="0.2">
      <c r="A3" s="94"/>
      <c r="B3" s="284" t="s">
        <v>943</v>
      </c>
      <c r="P3" s="7"/>
      <c r="Q3" s="877" t="s">
        <v>238</v>
      </c>
      <c r="R3" s="878"/>
      <c r="S3" s="878"/>
      <c r="T3" s="879"/>
      <c r="U3" s="880"/>
      <c r="V3" s="880"/>
      <c r="W3" s="880"/>
      <c r="X3" s="880"/>
      <c r="Y3" s="880"/>
      <c r="Z3" s="880"/>
      <c r="AA3" s="95" t="s">
        <v>239</v>
      </c>
      <c r="AB3" s="969"/>
      <c r="AC3" s="970"/>
      <c r="AD3" s="175"/>
      <c r="AE3" s="353" t="s">
        <v>240</v>
      </c>
      <c r="AF3" s="354"/>
      <c r="AG3" s="354"/>
      <c r="AH3" s="354"/>
      <c r="AI3" s="224"/>
      <c r="AJ3" s="883"/>
      <c r="AK3" s="883"/>
      <c r="AL3" s="95" t="s">
        <v>239</v>
      </c>
      <c r="AM3" s="851"/>
      <c r="AN3" s="851"/>
      <c r="AO3" s="95" t="s">
        <v>239</v>
      </c>
      <c r="AP3" s="851"/>
      <c r="AQ3" s="851"/>
      <c r="AR3" s="852"/>
      <c r="AT3" s="27"/>
    </row>
    <row r="4" spans="1:46" ht="6" customHeight="1" x14ac:dyDescent="0.2">
      <c r="A4" s="94"/>
      <c r="AE4" s="96"/>
      <c r="AF4" s="96"/>
      <c r="AG4" s="96"/>
      <c r="AH4" s="96"/>
      <c r="AI4" s="96"/>
      <c r="AM4" s="91"/>
      <c r="AN4" s="85"/>
      <c r="AO4" s="27"/>
      <c r="AR4" s="92"/>
    </row>
    <row r="5" spans="1:46" ht="16.5" customHeight="1" x14ac:dyDescent="0.2">
      <c r="A5" s="853" t="s">
        <v>1023</v>
      </c>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4"/>
      <c r="AJ5" s="854"/>
      <c r="AK5" s="854"/>
      <c r="AL5" s="854"/>
      <c r="AM5" s="854"/>
      <c r="AN5" s="854"/>
      <c r="AO5" s="854"/>
      <c r="AP5" s="854"/>
      <c r="AQ5" s="854"/>
      <c r="AR5" s="855"/>
      <c r="AS5" s="93"/>
      <c r="AT5" s="27"/>
    </row>
    <row r="6" spans="1:46" ht="16.5" customHeight="1" x14ac:dyDescent="0.2">
      <c r="A6" s="856"/>
      <c r="B6" s="854"/>
      <c r="C6" s="854"/>
      <c r="D6" s="854"/>
      <c r="E6" s="854"/>
      <c r="F6" s="854"/>
      <c r="G6" s="854"/>
      <c r="H6" s="854"/>
      <c r="I6" s="854"/>
      <c r="J6" s="854"/>
      <c r="K6" s="854"/>
      <c r="L6" s="854"/>
      <c r="M6" s="854"/>
      <c r="N6" s="854"/>
      <c r="O6" s="854"/>
      <c r="P6" s="854"/>
      <c r="Q6" s="854"/>
      <c r="R6" s="854"/>
      <c r="S6" s="854"/>
      <c r="T6" s="854"/>
      <c r="U6" s="854"/>
      <c r="V6" s="854"/>
      <c r="W6" s="854"/>
      <c r="X6" s="854"/>
      <c r="Y6" s="854"/>
      <c r="Z6" s="854"/>
      <c r="AA6" s="854"/>
      <c r="AB6" s="854"/>
      <c r="AC6" s="854"/>
      <c r="AD6" s="854"/>
      <c r="AE6" s="854"/>
      <c r="AF6" s="854"/>
      <c r="AG6" s="854"/>
      <c r="AH6" s="854"/>
      <c r="AI6" s="854"/>
      <c r="AJ6" s="854"/>
      <c r="AK6" s="854"/>
      <c r="AL6" s="854"/>
      <c r="AM6" s="854"/>
      <c r="AN6" s="854"/>
      <c r="AO6" s="854"/>
      <c r="AP6" s="854"/>
      <c r="AQ6" s="854"/>
      <c r="AR6" s="855"/>
      <c r="AS6" s="93"/>
      <c r="AT6" s="27"/>
    </row>
    <row r="7" spans="1:46" ht="6" customHeight="1" x14ac:dyDescent="0.2">
      <c r="A7" s="94"/>
      <c r="AR7" s="92"/>
    </row>
    <row r="8" spans="1:46" ht="13.5" customHeight="1" x14ac:dyDescent="0.2">
      <c r="A8" s="365"/>
      <c r="B8" s="867" t="s">
        <v>672</v>
      </c>
      <c r="C8" s="868"/>
      <c r="D8" s="868"/>
      <c r="E8" s="868"/>
      <c r="F8" s="868"/>
      <c r="G8" s="868"/>
      <c r="H8" s="868"/>
      <c r="I8" s="868"/>
      <c r="J8" s="868"/>
      <c r="K8" s="868"/>
      <c r="L8" s="868"/>
      <c r="M8" s="868"/>
      <c r="N8" s="868"/>
      <c r="O8" s="868"/>
      <c r="P8" s="868"/>
      <c r="Q8" s="868"/>
      <c r="R8" s="868"/>
      <c r="S8" s="868"/>
      <c r="T8" s="868"/>
      <c r="U8" s="868"/>
      <c r="V8" s="868"/>
      <c r="W8" s="868"/>
      <c r="X8" s="868"/>
      <c r="Y8" s="868"/>
      <c r="Z8" s="868"/>
      <c r="AA8" s="868"/>
      <c r="AB8" s="868"/>
      <c r="AC8" s="868"/>
      <c r="AD8" s="868"/>
      <c r="AE8" s="868"/>
      <c r="AF8" s="868"/>
      <c r="AG8" s="868"/>
      <c r="AH8" s="868"/>
      <c r="AI8" s="868"/>
      <c r="AJ8" s="255"/>
      <c r="AK8" s="932" t="s">
        <v>951</v>
      </c>
      <c r="AL8" s="933"/>
      <c r="AM8" s="933"/>
      <c r="AN8" s="933"/>
      <c r="AO8" s="933"/>
      <c r="AP8" s="933"/>
      <c r="AQ8" s="934"/>
      <c r="AR8" s="468"/>
      <c r="AS8" s="94"/>
    </row>
    <row r="9" spans="1:46" ht="13.5" customHeight="1" x14ac:dyDescent="0.2">
      <c r="A9" s="365"/>
      <c r="B9" s="868"/>
      <c r="C9" s="868"/>
      <c r="D9" s="868"/>
      <c r="E9" s="868"/>
      <c r="F9" s="868"/>
      <c r="G9" s="868"/>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255"/>
      <c r="AK9" s="935"/>
      <c r="AL9" s="936"/>
      <c r="AM9" s="936"/>
      <c r="AN9" s="936"/>
      <c r="AO9" s="936"/>
      <c r="AP9" s="936"/>
      <c r="AQ9" s="937"/>
      <c r="AR9" s="468"/>
      <c r="AS9" s="94"/>
    </row>
    <row r="10" spans="1:46" ht="13.5" customHeight="1" x14ac:dyDescent="0.2">
      <c r="A10" s="365"/>
      <c r="B10" s="868"/>
      <c r="C10" s="868"/>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868"/>
      <c r="AC10" s="868"/>
      <c r="AD10" s="868"/>
      <c r="AE10" s="868"/>
      <c r="AF10" s="868"/>
      <c r="AG10" s="868"/>
      <c r="AH10" s="868"/>
      <c r="AI10" s="868"/>
      <c r="AJ10" s="255"/>
      <c r="AK10" s="935"/>
      <c r="AL10" s="936"/>
      <c r="AM10" s="936"/>
      <c r="AN10" s="936"/>
      <c r="AO10" s="936"/>
      <c r="AP10" s="936"/>
      <c r="AQ10" s="937"/>
      <c r="AR10" s="468"/>
      <c r="AS10" s="94"/>
    </row>
    <row r="11" spans="1:46" ht="6" customHeight="1" x14ac:dyDescent="0.2">
      <c r="A11" s="365"/>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97"/>
      <c r="AK11" s="935"/>
      <c r="AL11" s="936"/>
      <c r="AM11" s="936"/>
      <c r="AN11" s="936"/>
      <c r="AO11" s="936"/>
      <c r="AP11" s="936"/>
      <c r="AQ11" s="937"/>
      <c r="AR11" s="468"/>
      <c r="AS11" s="94"/>
      <c r="AT11" s="98"/>
    </row>
    <row r="12" spans="1:46" ht="13.5" customHeight="1" x14ac:dyDescent="0.2">
      <c r="A12" s="367"/>
      <c r="B12" s="326" t="s">
        <v>57</v>
      </c>
      <c r="C12" s="867" t="s">
        <v>1054</v>
      </c>
      <c r="D12" s="867"/>
      <c r="E12" s="867"/>
      <c r="F12" s="867"/>
      <c r="G12" s="867"/>
      <c r="H12" s="867"/>
      <c r="I12" s="867"/>
      <c r="J12" s="867"/>
      <c r="K12" s="867"/>
      <c r="L12" s="867"/>
      <c r="M12" s="867"/>
      <c r="N12" s="867"/>
      <c r="O12" s="867"/>
      <c r="P12" s="867"/>
      <c r="Q12" s="867"/>
      <c r="R12" s="867"/>
      <c r="S12" s="867"/>
      <c r="T12" s="867"/>
      <c r="U12" s="867"/>
      <c r="V12" s="867"/>
      <c r="W12" s="867"/>
      <c r="X12" s="867"/>
      <c r="Y12" s="867"/>
      <c r="Z12" s="867"/>
      <c r="AA12" s="867"/>
      <c r="AB12" s="867"/>
      <c r="AC12" s="867"/>
      <c r="AD12" s="867"/>
      <c r="AE12" s="867"/>
      <c r="AF12" s="867"/>
      <c r="AG12" s="867"/>
      <c r="AH12" s="867"/>
      <c r="AI12" s="867"/>
      <c r="AJ12" s="233"/>
      <c r="AK12" s="935"/>
      <c r="AL12" s="936"/>
      <c r="AM12" s="936"/>
      <c r="AN12" s="936"/>
      <c r="AO12" s="936"/>
      <c r="AP12" s="936"/>
      <c r="AQ12" s="937"/>
      <c r="AR12" s="468"/>
      <c r="AS12" s="94"/>
      <c r="AT12" s="98"/>
    </row>
    <row r="13" spans="1:46" ht="13.5" customHeight="1" x14ac:dyDescent="0.2">
      <c r="A13" s="367"/>
      <c r="B13" s="108"/>
      <c r="C13" s="867"/>
      <c r="D13" s="867"/>
      <c r="E13" s="867"/>
      <c r="F13" s="867"/>
      <c r="G13" s="867"/>
      <c r="H13" s="867"/>
      <c r="I13" s="867"/>
      <c r="J13" s="867"/>
      <c r="K13" s="867"/>
      <c r="L13" s="867"/>
      <c r="M13" s="867"/>
      <c r="N13" s="867"/>
      <c r="O13" s="867"/>
      <c r="P13" s="867"/>
      <c r="Q13" s="867"/>
      <c r="R13" s="867"/>
      <c r="S13" s="867"/>
      <c r="T13" s="867"/>
      <c r="U13" s="867"/>
      <c r="V13" s="867"/>
      <c r="W13" s="867"/>
      <c r="X13" s="867"/>
      <c r="Y13" s="867"/>
      <c r="Z13" s="867"/>
      <c r="AA13" s="867"/>
      <c r="AB13" s="867"/>
      <c r="AC13" s="867"/>
      <c r="AD13" s="867"/>
      <c r="AE13" s="867"/>
      <c r="AF13" s="867"/>
      <c r="AG13" s="867"/>
      <c r="AH13" s="867"/>
      <c r="AI13" s="867"/>
      <c r="AJ13" s="233"/>
      <c r="AK13" s="935"/>
      <c r="AL13" s="936"/>
      <c r="AM13" s="936"/>
      <c r="AN13" s="936"/>
      <c r="AO13" s="936"/>
      <c r="AP13" s="936"/>
      <c r="AQ13" s="937"/>
      <c r="AR13" s="468"/>
      <c r="AS13" s="94"/>
      <c r="AT13" s="98"/>
    </row>
    <row r="14" spans="1:46" ht="13.5" customHeight="1" x14ac:dyDescent="0.2">
      <c r="A14" s="367"/>
      <c r="B14" s="142"/>
      <c r="C14" s="867"/>
      <c r="D14" s="867"/>
      <c r="E14" s="867"/>
      <c r="F14" s="867"/>
      <c r="G14" s="867"/>
      <c r="H14" s="867"/>
      <c r="I14" s="867"/>
      <c r="J14" s="867"/>
      <c r="K14" s="867"/>
      <c r="L14" s="867"/>
      <c r="M14" s="867"/>
      <c r="N14" s="867"/>
      <c r="O14" s="867"/>
      <c r="P14" s="867"/>
      <c r="Q14" s="867"/>
      <c r="R14" s="867"/>
      <c r="S14" s="867"/>
      <c r="T14" s="867"/>
      <c r="U14" s="867"/>
      <c r="V14" s="867"/>
      <c r="W14" s="867"/>
      <c r="X14" s="867"/>
      <c r="Y14" s="867"/>
      <c r="Z14" s="867"/>
      <c r="AA14" s="867"/>
      <c r="AB14" s="867"/>
      <c r="AC14" s="867"/>
      <c r="AD14" s="867"/>
      <c r="AE14" s="867"/>
      <c r="AF14" s="867"/>
      <c r="AG14" s="867"/>
      <c r="AH14" s="867"/>
      <c r="AI14" s="867"/>
      <c r="AJ14" s="233"/>
      <c r="AK14" s="935"/>
      <c r="AL14" s="936"/>
      <c r="AM14" s="936"/>
      <c r="AN14" s="936"/>
      <c r="AO14" s="936"/>
      <c r="AP14" s="936"/>
      <c r="AQ14" s="937"/>
      <c r="AR14" s="468"/>
      <c r="AS14" s="94"/>
      <c r="AT14" s="98"/>
    </row>
    <row r="15" spans="1:46" ht="13.5" customHeight="1" x14ac:dyDescent="0.2">
      <c r="A15" s="367"/>
      <c r="B15" s="326" t="s">
        <v>57</v>
      </c>
      <c r="C15" s="85" t="s">
        <v>673</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935"/>
      <c r="AL15" s="936"/>
      <c r="AM15" s="936"/>
      <c r="AN15" s="936"/>
      <c r="AO15" s="936"/>
      <c r="AP15" s="936"/>
      <c r="AQ15" s="937"/>
      <c r="AR15" s="468"/>
      <c r="AS15" s="227"/>
      <c r="AT15" s="27"/>
    </row>
    <row r="16" spans="1:46" ht="13.5" customHeight="1" x14ac:dyDescent="0.2">
      <c r="A16" s="367"/>
      <c r="B16" s="326" t="s">
        <v>57</v>
      </c>
      <c r="C16" s="85" t="s">
        <v>640</v>
      </c>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935"/>
      <c r="AL16" s="936"/>
      <c r="AM16" s="936"/>
      <c r="AN16" s="936"/>
      <c r="AO16" s="936"/>
      <c r="AP16" s="936"/>
      <c r="AQ16" s="937"/>
      <c r="AR16" s="468"/>
      <c r="AS16" s="227"/>
      <c r="AT16" s="27"/>
    </row>
    <row r="17" spans="1:50" ht="13.5" customHeight="1" x14ac:dyDescent="0.2">
      <c r="A17" s="367"/>
      <c r="B17" s="326" t="s">
        <v>57</v>
      </c>
      <c r="C17" s="85" t="s">
        <v>693</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935"/>
      <c r="AL17" s="936"/>
      <c r="AM17" s="936"/>
      <c r="AN17" s="936"/>
      <c r="AO17" s="936"/>
      <c r="AP17" s="936"/>
      <c r="AQ17" s="937"/>
      <c r="AR17" s="468"/>
      <c r="AS17" s="227"/>
      <c r="AT17" s="27"/>
    </row>
    <row r="18" spans="1:50" ht="13.5" customHeight="1" x14ac:dyDescent="0.2">
      <c r="A18" s="367"/>
      <c r="B18" s="326" t="s">
        <v>57</v>
      </c>
      <c r="C18" s="821" t="s">
        <v>241</v>
      </c>
      <c r="D18" s="869"/>
      <c r="E18" s="869"/>
      <c r="F18" s="869"/>
      <c r="G18" s="869"/>
      <c r="H18" s="869"/>
      <c r="I18" s="869"/>
      <c r="J18" s="869"/>
      <c r="K18" s="869"/>
      <c r="L18" s="869"/>
      <c r="M18" s="869"/>
      <c r="N18" s="869"/>
      <c r="O18" s="869"/>
      <c r="P18" s="869"/>
      <c r="Q18" s="869"/>
      <c r="R18" s="869"/>
      <c r="S18" s="869"/>
      <c r="T18" s="869"/>
      <c r="U18" s="869"/>
      <c r="V18" s="869"/>
      <c r="W18" s="869"/>
      <c r="X18" s="869"/>
      <c r="Y18" s="869"/>
      <c r="Z18" s="869"/>
      <c r="AA18" s="869"/>
      <c r="AB18" s="869"/>
      <c r="AC18" s="869"/>
      <c r="AD18" s="869"/>
      <c r="AE18" s="869"/>
      <c r="AF18" s="869"/>
      <c r="AG18" s="869"/>
      <c r="AH18" s="869"/>
      <c r="AI18" s="869"/>
      <c r="AJ18" s="232"/>
      <c r="AK18" s="467"/>
      <c r="AL18" s="467"/>
      <c r="AM18" s="467"/>
      <c r="AN18" s="467"/>
      <c r="AO18" s="467"/>
      <c r="AP18" s="467"/>
      <c r="AQ18" s="467"/>
      <c r="AR18" s="461"/>
      <c r="AS18" s="227"/>
      <c r="AT18" s="27"/>
    </row>
    <row r="19" spans="1:50" ht="13.5" customHeight="1" x14ac:dyDescent="0.2">
      <c r="A19" s="367"/>
      <c r="B19" s="100"/>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69"/>
      <c r="AI19" s="869"/>
      <c r="AJ19" s="232"/>
      <c r="AK19" s="469"/>
      <c r="AL19" s="469"/>
      <c r="AM19" s="469"/>
      <c r="AN19" s="469"/>
      <c r="AO19" s="469"/>
      <c r="AP19" s="469"/>
      <c r="AQ19" s="469"/>
      <c r="AR19" s="469"/>
      <c r="AS19" s="227"/>
      <c r="AT19" s="27"/>
    </row>
    <row r="20" spans="1:50" s="85" customFormat="1" ht="13.5" customHeight="1" x14ac:dyDescent="0.2">
      <c r="A20" s="367"/>
      <c r="B20" s="326" t="s">
        <v>57</v>
      </c>
      <c r="C20" s="85" t="s">
        <v>1003</v>
      </c>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232"/>
      <c r="AK20" s="352"/>
      <c r="AL20" s="352"/>
      <c r="AM20" s="352"/>
      <c r="AN20" s="352"/>
      <c r="AO20" s="352"/>
      <c r="AP20" s="352"/>
      <c r="AQ20" s="352"/>
      <c r="AR20" s="352"/>
      <c r="AS20" s="266"/>
    </row>
    <row r="21" spans="1:50" ht="13.5" customHeight="1" x14ac:dyDescent="0.2">
      <c r="A21" s="367"/>
      <c r="B21" s="326" t="s">
        <v>57</v>
      </c>
      <c r="C21" s="821" t="s">
        <v>882</v>
      </c>
      <c r="D21" s="821"/>
      <c r="E21" s="821"/>
      <c r="F21" s="821"/>
      <c r="G21" s="821"/>
      <c r="H21" s="821"/>
      <c r="I21" s="821"/>
      <c r="J21" s="821"/>
      <c r="K21" s="821"/>
      <c r="L21" s="821"/>
      <c r="M21" s="821"/>
      <c r="N21" s="821"/>
      <c r="O21" s="821"/>
      <c r="P21" s="821"/>
      <c r="Q21" s="821"/>
      <c r="R21" s="821"/>
      <c r="S21" s="821"/>
      <c r="T21" s="821"/>
      <c r="U21" s="821"/>
      <c r="V21" s="821"/>
      <c r="W21" s="821"/>
      <c r="X21" s="821"/>
      <c r="Y21" s="821"/>
      <c r="Z21" s="821"/>
      <c r="AA21" s="821"/>
      <c r="AB21" s="821"/>
      <c r="AC21" s="821"/>
      <c r="AD21" s="821"/>
      <c r="AE21" s="821"/>
      <c r="AF21" s="821"/>
      <c r="AG21" s="821"/>
      <c r="AH21" s="821"/>
      <c r="AI21" s="821"/>
      <c r="AJ21" s="821"/>
      <c r="AK21" s="821"/>
      <c r="AL21" s="821"/>
      <c r="AM21" s="821"/>
      <c r="AN21" s="821"/>
      <c r="AO21" s="821"/>
      <c r="AP21" s="821"/>
      <c r="AQ21" s="821"/>
      <c r="AR21" s="821"/>
      <c r="AS21" s="94"/>
      <c r="AT21" s="98"/>
    </row>
    <row r="22" spans="1:50" ht="13.5" customHeight="1" x14ac:dyDescent="0.2">
      <c r="A22" s="367"/>
      <c r="B22" s="326" t="s">
        <v>57</v>
      </c>
      <c r="C22" s="176" t="s">
        <v>242</v>
      </c>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352"/>
      <c r="AL22" s="352"/>
      <c r="AM22" s="352"/>
      <c r="AN22" s="352"/>
      <c r="AO22" s="352"/>
      <c r="AP22" s="352"/>
      <c r="AQ22" s="352"/>
      <c r="AR22" s="352"/>
      <c r="AS22" s="227"/>
      <c r="AT22" s="27"/>
    </row>
    <row r="23" spans="1:50" ht="13.5" customHeight="1" x14ac:dyDescent="0.2">
      <c r="A23" s="367"/>
      <c r="B23" s="326" t="s">
        <v>57</v>
      </c>
      <c r="C23" s="85" t="s">
        <v>674</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233"/>
      <c r="AH23" s="85"/>
      <c r="AI23" s="85"/>
      <c r="AJ23" s="85"/>
      <c r="AK23" s="352"/>
      <c r="AL23" s="352"/>
      <c r="AM23" s="352"/>
      <c r="AN23" s="352"/>
      <c r="AO23" s="352"/>
      <c r="AP23" s="352"/>
      <c r="AQ23" s="352"/>
      <c r="AR23" s="352"/>
      <c r="AS23" s="227"/>
      <c r="AT23" s="27"/>
    </row>
    <row r="24" spans="1:50" ht="13.5" customHeight="1" x14ac:dyDescent="0.2">
      <c r="A24" s="367"/>
      <c r="C24" s="221" t="s">
        <v>396</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233"/>
      <c r="AH24" s="85"/>
      <c r="AI24" s="85"/>
      <c r="AJ24" s="98"/>
      <c r="AK24" s="98"/>
      <c r="AL24" s="98"/>
      <c r="AM24" s="98"/>
      <c r="AN24" s="98"/>
      <c r="AO24" s="98"/>
      <c r="AP24" s="98"/>
      <c r="AQ24" s="98"/>
      <c r="AR24" s="98"/>
      <c r="AS24" s="94"/>
      <c r="AT24" s="98"/>
    </row>
    <row r="25" spans="1:50" s="85" customFormat="1" ht="12.65" customHeight="1" x14ac:dyDescent="0.2">
      <c r="A25" s="266"/>
      <c r="B25" s="326" t="s">
        <v>57</v>
      </c>
      <c r="C25" s="820" t="s">
        <v>1149</v>
      </c>
      <c r="D25" s="821"/>
      <c r="E25" s="821"/>
      <c r="F25" s="821"/>
      <c r="G25" s="821"/>
      <c r="H25" s="821"/>
      <c r="I25" s="821"/>
      <c r="J25" s="821"/>
      <c r="K25" s="821"/>
      <c r="L25" s="821"/>
      <c r="M25" s="821"/>
      <c r="N25" s="821"/>
      <c r="O25" s="821"/>
      <c r="P25" s="821"/>
      <c r="Q25" s="821"/>
      <c r="R25" s="821"/>
      <c r="S25" s="821"/>
      <c r="T25" s="821"/>
      <c r="U25" s="821"/>
      <c r="V25" s="821"/>
      <c r="W25" s="821"/>
      <c r="X25" s="821"/>
      <c r="Y25" s="821"/>
      <c r="Z25" s="821"/>
      <c r="AA25" s="821"/>
      <c r="AB25" s="821"/>
      <c r="AC25" s="821"/>
      <c r="AD25" s="821"/>
      <c r="AE25" s="821"/>
      <c r="AF25" s="821"/>
      <c r="AG25" s="821"/>
      <c r="AH25" s="821"/>
      <c r="AI25" s="821"/>
      <c r="AJ25" s="821"/>
      <c r="AK25" s="821"/>
      <c r="AL25" s="821"/>
      <c r="AM25" s="821"/>
      <c r="AN25" s="821"/>
      <c r="AO25" s="821"/>
      <c r="AP25" s="821"/>
      <c r="AQ25" s="821"/>
      <c r="AR25" s="821"/>
      <c r="AS25" s="266"/>
    </row>
    <row r="26" spans="1:50" s="85" customFormat="1" ht="12.65" customHeight="1" x14ac:dyDescent="0.2">
      <c r="A26" s="266"/>
      <c r="C26" s="820"/>
      <c r="D26" s="821"/>
      <c r="E26" s="821"/>
      <c r="F26" s="821"/>
      <c r="G26" s="821"/>
      <c r="H26" s="821"/>
      <c r="I26" s="821"/>
      <c r="J26" s="821"/>
      <c r="K26" s="821"/>
      <c r="L26" s="821"/>
      <c r="M26" s="821"/>
      <c r="N26" s="821"/>
      <c r="O26" s="821"/>
      <c r="P26" s="821"/>
      <c r="Q26" s="821"/>
      <c r="R26" s="821"/>
      <c r="S26" s="821"/>
      <c r="T26" s="821"/>
      <c r="U26" s="821"/>
      <c r="V26" s="821"/>
      <c r="W26" s="821"/>
      <c r="X26" s="821"/>
      <c r="Y26" s="821"/>
      <c r="Z26" s="821"/>
      <c r="AA26" s="821"/>
      <c r="AB26" s="821"/>
      <c r="AC26" s="821"/>
      <c r="AD26" s="821"/>
      <c r="AE26" s="821"/>
      <c r="AF26" s="821"/>
      <c r="AG26" s="821"/>
      <c r="AH26" s="821"/>
      <c r="AI26" s="821"/>
      <c r="AJ26" s="821"/>
      <c r="AK26" s="821"/>
      <c r="AL26" s="821"/>
      <c r="AM26" s="821"/>
      <c r="AN26" s="821"/>
      <c r="AO26" s="821"/>
      <c r="AP26" s="821"/>
      <c r="AQ26" s="821"/>
      <c r="AR26" s="821"/>
      <c r="AS26" s="266"/>
    </row>
    <row r="27" spans="1:50" s="85" customFormat="1" ht="13.5" customHeight="1" x14ac:dyDescent="0.2">
      <c r="A27" s="266"/>
      <c r="B27" s="326" t="s">
        <v>57</v>
      </c>
      <c r="C27" s="85" t="s">
        <v>1351</v>
      </c>
      <c r="AS27" s="266"/>
    </row>
    <row r="28" spans="1:50" ht="6" customHeight="1" x14ac:dyDescent="0.2">
      <c r="A28" s="94"/>
      <c r="AE28" s="845"/>
      <c r="AF28" s="845"/>
      <c r="AG28" s="845"/>
      <c r="AH28" s="845"/>
      <c r="AI28" s="845"/>
      <c r="AR28" s="92"/>
    </row>
    <row r="29" spans="1:50" s="1" customFormat="1" ht="13.5" customHeight="1" x14ac:dyDescent="0.2">
      <c r="A29" s="317" t="s">
        <v>243</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101"/>
      <c r="AM29" s="971" t="s">
        <v>244</v>
      </c>
      <c r="AN29" s="972"/>
      <c r="AO29" s="972"/>
      <c r="AP29" s="972"/>
      <c r="AQ29" s="973"/>
      <c r="AR29" s="226"/>
      <c r="AS29" s="55"/>
      <c r="AU29" s="51"/>
      <c r="AV29" s="10"/>
      <c r="AW29" s="10"/>
      <c r="AX29" s="10"/>
    </row>
    <row r="30" spans="1:50" s="1" customFormat="1" ht="6" customHeight="1" x14ac:dyDescent="0.2">
      <c r="A30" s="24"/>
      <c r="B30" s="9"/>
      <c r="C30" s="5"/>
      <c r="AM30" s="974"/>
      <c r="AN30" s="956"/>
      <c r="AO30" s="956"/>
      <c r="AP30" s="956"/>
      <c r="AQ30" s="975"/>
      <c r="AR30" s="25"/>
      <c r="AS30" s="55"/>
      <c r="AT30" s="55"/>
      <c r="AU30" s="52"/>
      <c r="AV30" s="10"/>
      <c r="AW30" s="10"/>
      <c r="AX30" s="10"/>
    </row>
    <row r="31" spans="1:50" ht="13.5" customHeight="1" x14ac:dyDescent="0.2">
      <c r="A31" s="94"/>
      <c r="B31" s="102" t="s">
        <v>3</v>
      </c>
      <c r="C31" s="866" t="s">
        <v>245</v>
      </c>
      <c r="D31" s="866"/>
      <c r="E31" s="866"/>
      <c r="F31" s="866"/>
      <c r="G31" s="103" t="s">
        <v>9</v>
      </c>
      <c r="H31" s="964" t="str">
        <f>+'概要（① 入力例）'!H12:AQ12</f>
        <v>東京自動車部品株式会社</v>
      </c>
      <c r="I31" s="964"/>
      <c r="J31" s="964"/>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4"/>
      <c r="AH31" s="964"/>
      <c r="AI31" s="964"/>
      <c r="AJ31" s="964"/>
      <c r="AK31" s="964"/>
      <c r="AM31" s="974"/>
      <c r="AN31" s="956"/>
      <c r="AO31" s="956"/>
      <c r="AP31" s="956"/>
      <c r="AQ31" s="975"/>
      <c r="AR31" s="92"/>
      <c r="AT31" s="54" t="s">
        <v>52</v>
      </c>
      <c r="AU31" s="51" t="s">
        <v>1060</v>
      </c>
    </row>
    <row r="32" spans="1:50" ht="6" customHeight="1" x14ac:dyDescent="0.2">
      <c r="A32" s="94"/>
      <c r="B32" s="102"/>
      <c r="C32" s="111"/>
      <c r="D32" s="111"/>
      <c r="E32" s="111"/>
      <c r="F32" s="111"/>
      <c r="G32" s="103"/>
      <c r="H32" s="90"/>
      <c r="I32" s="90"/>
      <c r="J32" s="90"/>
      <c r="K32" s="90"/>
      <c r="L32" s="103"/>
      <c r="M32" s="103"/>
      <c r="R32" s="103"/>
      <c r="AM32" s="974"/>
      <c r="AN32" s="956"/>
      <c r="AO32" s="956"/>
      <c r="AP32" s="956"/>
      <c r="AQ32" s="975"/>
      <c r="AR32" s="92"/>
    </row>
    <row r="33" spans="1:47" ht="13.5" customHeight="1" x14ac:dyDescent="0.2">
      <c r="A33" s="94"/>
      <c r="B33" s="102" t="s">
        <v>4</v>
      </c>
      <c r="C33" s="866" t="s">
        <v>246</v>
      </c>
      <c r="D33" s="866"/>
      <c r="E33" s="866"/>
      <c r="F33" s="866"/>
      <c r="G33" s="103" t="s">
        <v>9</v>
      </c>
      <c r="H33" s="964" t="s">
        <v>938</v>
      </c>
      <c r="I33" s="964"/>
      <c r="J33" s="964"/>
      <c r="K33" s="964"/>
      <c r="L33" s="964"/>
      <c r="M33" s="964"/>
      <c r="N33" s="964"/>
      <c r="O33" s="964"/>
      <c r="P33" s="964"/>
      <c r="Q33" s="964"/>
      <c r="R33" s="964"/>
      <c r="S33" s="964"/>
      <c r="T33" s="964"/>
      <c r="U33" s="964"/>
      <c r="V33" s="964"/>
      <c r="W33" s="102"/>
      <c r="X33" s="866" t="s">
        <v>76</v>
      </c>
      <c r="Y33" s="866"/>
      <c r="Z33" s="866"/>
      <c r="AA33" s="866"/>
      <c r="AB33" s="102" t="s">
        <v>9</v>
      </c>
      <c r="AC33" s="964" t="s">
        <v>939</v>
      </c>
      <c r="AD33" s="964"/>
      <c r="AE33" s="964"/>
      <c r="AF33" s="964"/>
      <c r="AG33" s="964"/>
      <c r="AH33" s="964"/>
      <c r="AI33" s="964"/>
      <c r="AJ33" s="964"/>
      <c r="AK33" s="964"/>
      <c r="AM33" s="974"/>
      <c r="AN33" s="956"/>
      <c r="AO33" s="956"/>
      <c r="AP33" s="956"/>
      <c r="AQ33" s="975"/>
      <c r="AR33" s="92"/>
      <c r="AU33" s="51" t="s">
        <v>1061</v>
      </c>
    </row>
    <row r="34" spans="1:47" ht="6" customHeight="1" x14ac:dyDescent="0.2">
      <c r="A34" s="94"/>
      <c r="B34" s="102"/>
      <c r="C34" s="111"/>
      <c r="D34" s="104"/>
      <c r="E34" s="104"/>
      <c r="F34" s="104"/>
      <c r="G34" s="103"/>
      <c r="AM34" s="974"/>
      <c r="AN34" s="956"/>
      <c r="AO34" s="956"/>
      <c r="AP34" s="956"/>
      <c r="AQ34" s="975"/>
      <c r="AR34" s="92"/>
    </row>
    <row r="35" spans="1:47" ht="13.5" customHeight="1" x14ac:dyDescent="0.2">
      <c r="A35" s="94"/>
      <c r="B35" s="102" t="s">
        <v>5</v>
      </c>
      <c r="C35" s="829" t="s">
        <v>82</v>
      </c>
      <c r="D35" s="830"/>
      <c r="E35" s="830"/>
      <c r="F35" s="830"/>
      <c r="G35" s="103" t="s">
        <v>9</v>
      </c>
      <c r="H35" s="15" t="s">
        <v>19</v>
      </c>
      <c r="I35" s="965">
        <v>104</v>
      </c>
      <c r="J35" s="965"/>
      <c r="K35" s="115" t="s">
        <v>20</v>
      </c>
      <c r="L35" s="966" t="s">
        <v>940</v>
      </c>
      <c r="M35" s="966"/>
      <c r="N35" s="966"/>
      <c r="AM35" s="976"/>
      <c r="AN35" s="977"/>
      <c r="AO35" s="977"/>
      <c r="AP35" s="977"/>
      <c r="AQ35" s="978"/>
      <c r="AR35" s="92"/>
    </row>
    <row r="36" spans="1:47" ht="13.5" customHeight="1" x14ac:dyDescent="0.2">
      <c r="A36" s="94"/>
      <c r="H36" s="964" t="str">
        <f>+'概要（① 入力例）'!H24:AQ24</f>
        <v>東京都中央区銀座5-12-5</v>
      </c>
      <c r="I36" s="964"/>
      <c r="J36" s="964"/>
      <c r="K36" s="964"/>
      <c r="L36" s="964"/>
      <c r="M36" s="964"/>
      <c r="N36" s="964"/>
      <c r="O36" s="964"/>
      <c r="P36" s="964"/>
      <c r="Q36" s="964"/>
      <c r="R36" s="964"/>
      <c r="S36" s="964"/>
      <c r="T36" s="964"/>
      <c r="U36" s="964"/>
      <c r="V36" s="964"/>
      <c r="W36" s="964"/>
      <c r="X36" s="964"/>
      <c r="Y36" s="964"/>
      <c r="Z36" s="964"/>
      <c r="AA36" s="964"/>
      <c r="AB36" s="964"/>
      <c r="AC36" s="964"/>
      <c r="AD36" s="964"/>
      <c r="AE36" s="964"/>
      <c r="AF36" s="964"/>
      <c r="AG36" s="964"/>
      <c r="AH36" s="964"/>
      <c r="AI36" s="964"/>
      <c r="AJ36" s="964"/>
      <c r="AK36" s="964"/>
      <c r="AL36" s="964"/>
      <c r="AM36" s="964"/>
      <c r="AN36" s="964"/>
      <c r="AO36" s="964"/>
      <c r="AP36" s="964"/>
      <c r="AQ36" s="964"/>
      <c r="AR36" s="92"/>
    </row>
    <row r="37" spans="1:47" ht="6" customHeight="1" x14ac:dyDescent="0.2">
      <c r="A37" s="94"/>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105"/>
      <c r="AR37" s="92"/>
    </row>
    <row r="38" spans="1:47" s="1" customFormat="1" ht="13.5" customHeight="1" x14ac:dyDescent="0.2">
      <c r="A38" s="582" t="s">
        <v>128</v>
      </c>
      <c r="B38" s="583"/>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c r="AR38" s="584"/>
      <c r="AS38" s="55"/>
      <c r="AT38" s="52"/>
    </row>
    <row r="39" spans="1:47" ht="6" customHeight="1" x14ac:dyDescent="0.2">
      <c r="A39" s="94"/>
      <c r="AR39" s="92"/>
    </row>
    <row r="40" spans="1:47" ht="13.5" customHeight="1" x14ac:dyDescent="0.2">
      <c r="A40" s="94"/>
      <c r="B40" s="102" t="s">
        <v>3</v>
      </c>
      <c r="C40" s="866" t="s">
        <v>245</v>
      </c>
      <c r="D40" s="866"/>
      <c r="E40" s="866"/>
      <c r="F40" s="866"/>
      <c r="G40" s="103" t="s">
        <v>9</v>
      </c>
      <c r="H40" s="963" t="s">
        <v>961</v>
      </c>
      <c r="I40" s="963"/>
      <c r="J40" s="963"/>
      <c r="K40" s="963"/>
      <c r="L40" s="963"/>
      <c r="M40" s="963"/>
      <c r="N40" s="963"/>
      <c r="O40" s="963"/>
      <c r="P40" s="963"/>
      <c r="Q40" s="963"/>
      <c r="R40" s="963"/>
      <c r="S40" s="963"/>
      <c r="T40" s="963"/>
      <c r="U40" s="963"/>
      <c r="V40" s="963"/>
      <c r="W40" s="963"/>
      <c r="X40" s="963"/>
      <c r="Y40" s="963"/>
      <c r="Z40" s="963"/>
      <c r="AA40" s="963"/>
      <c r="AB40" s="963"/>
      <c r="AC40" s="963"/>
      <c r="AD40" s="963"/>
      <c r="AE40" s="963"/>
      <c r="AF40" s="963"/>
      <c r="AG40" s="963"/>
      <c r="AH40" s="963"/>
      <c r="AI40" s="963"/>
      <c r="AJ40" s="963"/>
      <c r="AK40" s="963"/>
      <c r="AL40" s="963"/>
      <c r="AM40" s="963"/>
      <c r="AN40" s="963"/>
      <c r="AO40" s="963"/>
      <c r="AP40" s="963"/>
      <c r="AQ40" s="963"/>
      <c r="AR40" s="92"/>
    </row>
    <row r="41" spans="1:47" ht="6" customHeight="1" x14ac:dyDescent="0.2">
      <c r="A41" s="94"/>
      <c r="B41" s="102"/>
      <c r="C41" s="111"/>
      <c r="D41" s="111"/>
      <c r="E41" s="111"/>
      <c r="F41" s="111"/>
      <c r="G41" s="103"/>
      <c r="H41" s="331"/>
      <c r="I41" s="331"/>
      <c r="J41" s="331"/>
      <c r="K41" s="331"/>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92"/>
    </row>
    <row r="42" spans="1:47" ht="13.5" customHeight="1" x14ac:dyDescent="0.2">
      <c r="A42" s="94"/>
      <c r="B42" s="102" t="s">
        <v>4</v>
      </c>
      <c r="C42" s="829" t="s">
        <v>82</v>
      </c>
      <c r="D42" s="830"/>
      <c r="E42" s="830"/>
      <c r="F42" s="830"/>
      <c r="G42" s="103" t="s">
        <v>9</v>
      </c>
      <c r="H42" s="963" t="s">
        <v>942</v>
      </c>
      <c r="I42" s="963"/>
      <c r="J42" s="963"/>
      <c r="K42" s="963"/>
      <c r="L42" s="963"/>
      <c r="M42" s="963"/>
      <c r="N42" s="963"/>
      <c r="O42" s="963"/>
      <c r="P42" s="963"/>
      <c r="Q42" s="963"/>
      <c r="R42" s="963"/>
      <c r="S42" s="963"/>
      <c r="T42" s="963"/>
      <c r="U42" s="963"/>
      <c r="V42" s="963"/>
      <c r="W42" s="963"/>
      <c r="X42" s="963"/>
      <c r="Y42" s="963"/>
      <c r="Z42" s="963"/>
      <c r="AA42" s="963"/>
      <c r="AB42" s="963"/>
      <c r="AC42" s="963"/>
      <c r="AD42" s="963"/>
      <c r="AE42" s="963"/>
      <c r="AF42" s="963"/>
      <c r="AG42" s="963"/>
      <c r="AH42" s="963"/>
      <c r="AI42" s="963"/>
      <c r="AJ42" s="963"/>
      <c r="AK42" s="963"/>
      <c r="AL42" s="963"/>
      <c r="AM42" s="963"/>
      <c r="AN42" s="963"/>
      <c r="AO42" s="963"/>
      <c r="AP42" s="963"/>
      <c r="AQ42" s="963"/>
      <c r="AR42" s="92"/>
    </row>
    <row r="43" spans="1:47" ht="6" customHeight="1" x14ac:dyDescent="0.2">
      <c r="A43" s="94"/>
      <c r="B43" s="102"/>
      <c r="C43" s="111"/>
      <c r="D43" s="111"/>
      <c r="E43" s="111"/>
      <c r="F43" s="111"/>
      <c r="G43" s="103"/>
      <c r="H43" s="331"/>
      <c r="I43" s="331"/>
      <c r="J43" s="331"/>
      <c r="K43" s="331"/>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92"/>
    </row>
    <row r="44" spans="1:47" ht="13.5" customHeight="1" x14ac:dyDescent="0.2">
      <c r="A44" s="94"/>
      <c r="B44" s="102" t="s">
        <v>716</v>
      </c>
      <c r="C44" s="829" t="s">
        <v>717</v>
      </c>
      <c r="D44" s="829"/>
      <c r="E44" s="829"/>
      <c r="F44" s="829"/>
      <c r="G44" s="103" t="s">
        <v>718</v>
      </c>
      <c r="H44" s="962" t="s">
        <v>956</v>
      </c>
      <c r="I44" s="963"/>
      <c r="J44" s="963"/>
      <c r="K44" s="963"/>
      <c r="L44" s="963"/>
      <c r="M44" s="963"/>
      <c r="N44" s="963"/>
      <c r="O44" s="963"/>
      <c r="P44" s="963"/>
      <c r="Q44" s="963"/>
      <c r="R44" s="963"/>
      <c r="S44" s="963"/>
      <c r="T44" s="963"/>
      <c r="U44" s="963"/>
      <c r="V44" s="963"/>
      <c r="W44" s="963"/>
      <c r="X44" s="963"/>
      <c r="Y44" s="963"/>
      <c r="Z44" s="963"/>
      <c r="AA44" s="963"/>
      <c r="AB44" s="963"/>
      <c r="AC44" s="963"/>
      <c r="AD44" s="963"/>
      <c r="AE44" s="963"/>
      <c r="AF44" s="963"/>
      <c r="AG44" s="963"/>
      <c r="AH44" s="963"/>
      <c r="AI44" s="963"/>
      <c r="AJ44" s="963"/>
      <c r="AK44" s="963"/>
      <c r="AL44" s="963"/>
      <c r="AM44" s="963"/>
      <c r="AN44" s="963"/>
      <c r="AO44" s="963"/>
      <c r="AP44" s="963"/>
      <c r="AQ44" s="963"/>
      <c r="AR44" s="92"/>
    </row>
    <row r="45" spans="1:47" ht="6" customHeight="1" x14ac:dyDescent="0.2">
      <c r="A45" s="94"/>
      <c r="B45" s="102"/>
      <c r="C45" s="106"/>
      <c r="D45" s="107"/>
      <c r="E45" s="107"/>
      <c r="F45" s="107"/>
      <c r="G45" s="103"/>
      <c r="AQ45" s="105"/>
      <c r="AR45" s="92"/>
    </row>
    <row r="46" spans="1:47" s="1" customFormat="1" ht="13.5" customHeight="1" x14ac:dyDescent="0.2">
      <c r="A46" s="582" t="s">
        <v>247</v>
      </c>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3"/>
      <c r="AP46" s="583"/>
      <c r="AQ46" s="583"/>
      <c r="AR46" s="584"/>
      <c r="AS46" s="55"/>
      <c r="AT46" s="52"/>
    </row>
    <row r="47" spans="1:47" ht="6" customHeight="1" x14ac:dyDescent="0.2">
      <c r="A47" s="94"/>
      <c r="AR47" s="92"/>
    </row>
    <row r="48" spans="1:47" ht="13.5" customHeight="1" x14ac:dyDescent="0.2">
      <c r="A48" s="94"/>
      <c r="B48" s="102" t="s">
        <v>3</v>
      </c>
      <c r="C48" s="895" t="s">
        <v>248</v>
      </c>
      <c r="D48" s="895"/>
      <c r="E48" s="895"/>
      <c r="F48" s="895"/>
      <c r="G48" s="103" t="s">
        <v>9</v>
      </c>
      <c r="H48" s="963" t="s">
        <v>957</v>
      </c>
      <c r="I48" s="963"/>
      <c r="J48" s="963"/>
      <c r="K48" s="963"/>
      <c r="L48" s="963"/>
      <c r="M48" s="963"/>
      <c r="N48" s="963"/>
      <c r="O48" s="963"/>
      <c r="P48" s="963"/>
      <c r="Q48" s="963"/>
      <c r="R48" s="963"/>
      <c r="S48" s="963"/>
      <c r="T48" s="963"/>
      <c r="U48" s="963"/>
      <c r="V48" s="963"/>
      <c r="W48" s="963"/>
      <c r="X48" s="963"/>
      <c r="Y48" s="963"/>
      <c r="Z48" s="963"/>
      <c r="AA48" s="963"/>
      <c r="AB48" s="963"/>
      <c r="AC48" s="963"/>
      <c r="AD48" s="963"/>
      <c r="AE48" s="963"/>
      <c r="AF48" s="963"/>
      <c r="AG48" s="963"/>
      <c r="AH48" s="963"/>
      <c r="AI48" s="963"/>
      <c r="AJ48" s="963"/>
      <c r="AK48" s="963"/>
      <c r="AL48" s="963"/>
      <c r="AM48" s="963"/>
      <c r="AN48" s="963"/>
      <c r="AO48" s="963"/>
      <c r="AP48" s="963"/>
      <c r="AQ48" s="963"/>
      <c r="AR48" s="92"/>
    </row>
    <row r="49" spans="1:46" ht="6" customHeight="1" x14ac:dyDescent="0.2">
      <c r="A49" s="94"/>
      <c r="C49" s="206"/>
      <c r="D49" s="206"/>
      <c r="E49" s="206"/>
      <c r="F49" s="206"/>
      <c r="G49" s="103"/>
      <c r="H49" s="109"/>
      <c r="I49" s="109"/>
      <c r="J49" s="109"/>
      <c r="K49" s="109"/>
      <c r="L49" s="109"/>
      <c r="M49" s="109"/>
      <c r="N49" s="109"/>
      <c r="O49" s="109"/>
      <c r="P49" s="109"/>
      <c r="Q49" s="109"/>
      <c r="R49" s="109"/>
      <c r="S49" s="109"/>
      <c r="T49" s="109"/>
      <c r="U49" s="109"/>
      <c r="V49" s="109"/>
      <c r="W49" s="109"/>
      <c r="X49" s="109"/>
      <c r="Y49" s="109"/>
      <c r="AR49" s="92"/>
    </row>
    <row r="50" spans="1:46" ht="13.5" customHeight="1" x14ac:dyDescent="0.2">
      <c r="A50" s="94"/>
      <c r="B50" s="102" t="s">
        <v>4</v>
      </c>
      <c r="C50" s="829" t="s">
        <v>249</v>
      </c>
      <c r="D50" s="830"/>
      <c r="E50" s="830"/>
      <c r="F50" s="830"/>
      <c r="G50" s="103" t="s">
        <v>9</v>
      </c>
      <c r="H50" s="262">
        <f>'④研修生個人記録　研修契約申告書'!$AL$10</f>
        <v>0</v>
      </c>
      <c r="I50" s="15" t="s">
        <v>250</v>
      </c>
      <c r="K50" s="333" t="s">
        <v>57</v>
      </c>
      <c r="L50" s="15" t="s">
        <v>251</v>
      </c>
      <c r="M50" s="109"/>
      <c r="N50" s="110" t="s">
        <v>252</v>
      </c>
      <c r="O50" s="829" t="s">
        <v>253</v>
      </c>
      <c r="P50" s="830"/>
      <c r="Q50" s="830"/>
      <c r="R50" s="830"/>
      <c r="S50" s="103" t="s">
        <v>254</v>
      </c>
      <c r="T50" s="961" t="s">
        <v>958</v>
      </c>
      <c r="U50" s="961"/>
      <c r="V50" s="961"/>
      <c r="W50" s="961"/>
      <c r="X50" s="15" t="s">
        <v>2</v>
      </c>
      <c r="Y50" s="961" t="s">
        <v>959</v>
      </c>
      <c r="Z50" s="961"/>
      <c r="AA50" s="15" t="s">
        <v>61</v>
      </c>
      <c r="AB50" s="961" t="s">
        <v>960</v>
      </c>
      <c r="AC50" s="961"/>
      <c r="AD50" s="15" t="s">
        <v>0</v>
      </c>
      <c r="AF50" s="15" t="s">
        <v>255</v>
      </c>
      <c r="AK50" s="15" t="s">
        <v>256</v>
      </c>
      <c r="AL50" s="961" t="s">
        <v>975</v>
      </c>
      <c r="AM50" s="961"/>
      <c r="AN50" s="15" t="s">
        <v>257</v>
      </c>
      <c r="AR50" s="92"/>
    </row>
    <row r="51" spans="1:46" ht="6" customHeight="1" x14ac:dyDescent="0.2">
      <c r="A51" s="94"/>
      <c r="B51" s="102"/>
      <c r="C51" s="106"/>
      <c r="D51" s="107"/>
      <c r="E51" s="107"/>
      <c r="F51" s="107"/>
      <c r="G51" s="103"/>
      <c r="M51" s="109"/>
      <c r="AR51" s="92"/>
    </row>
    <row r="52" spans="1:46" ht="13.5" customHeight="1" x14ac:dyDescent="0.2">
      <c r="A52" s="94"/>
      <c r="B52" s="102" t="s">
        <v>258</v>
      </c>
      <c r="C52" s="866" t="s">
        <v>259</v>
      </c>
      <c r="D52" s="866"/>
      <c r="E52" s="866"/>
      <c r="F52" s="866"/>
      <c r="G52" s="103" t="s">
        <v>260</v>
      </c>
      <c r="H52" s="962" t="s">
        <v>962</v>
      </c>
      <c r="I52" s="963"/>
      <c r="J52" s="963"/>
      <c r="K52" s="963"/>
      <c r="L52" s="963"/>
      <c r="M52" s="963"/>
      <c r="N52" s="963"/>
      <c r="AR52" s="92"/>
    </row>
    <row r="53" spans="1:46" ht="6" customHeight="1" x14ac:dyDescent="0.2">
      <c r="A53" s="94"/>
      <c r="B53" s="102"/>
      <c r="C53" s="111"/>
      <c r="D53" s="111"/>
      <c r="E53" s="111"/>
      <c r="F53" s="111"/>
      <c r="G53" s="103"/>
      <c r="H53" s="90"/>
      <c r="I53" s="90"/>
      <c r="J53" s="90"/>
      <c r="K53" s="90"/>
      <c r="L53" s="90"/>
      <c r="M53" s="90"/>
      <c r="N53" s="90"/>
      <c r="P53" s="112"/>
      <c r="Q53" s="111"/>
      <c r="R53" s="111"/>
      <c r="S53" s="111"/>
      <c r="T53" s="111"/>
      <c r="U53" s="103"/>
      <c r="V53" s="90"/>
      <c r="W53" s="90"/>
      <c r="X53" s="90"/>
      <c r="Y53" s="90"/>
      <c r="Z53" s="90"/>
      <c r="AA53" s="90"/>
      <c r="AB53" s="90"/>
      <c r="AD53" s="113"/>
      <c r="AE53" s="114"/>
      <c r="AF53" s="114"/>
      <c r="AG53" s="114"/>
      <c r="AH53" s="114"/>
      <c r="AI53" s="115"/>
      <c r="AJ53" s="32"/>
      <c r="AK53" s="32"/>
      <c r="AL53" s="32"/>
      <c r="AM53" s="32"/>
      <c r="AN53" s="32"/>
      <c r="AO53" s="32"/>
      <c r="AP53" s="32"/>
      <c r="AQ53" s="105"/>
      <c r="AR53" s="92"/>
    </row>
    <row r="54" spans="1:46" s="1" customFormat="1" ht="13.5" customHeight="1" x14ac:dyDescent="0.2">
      <c r="A54" s="566" t="s">
        <v>261</v>
      </c>
      <c r="B54" s="567"/>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c r="AQ54" s="567"/>
      <c r="AR54" s="568"/>
      <c r="AS54" s="55"/>
      <c r="AT54" s="52"/>
    </row>
    <row r="55" spans="1:46" ht="6" customHeight="1" x14ac:dyDescent="0.2">
      <c r="A55" s="94"/>
      <c r="AR55" s="92"/>
    </row>
    <row r="56" spans="1:46" ht="13.5" customHeight="1" x14ac:dyDescent="0.2">
      <c r="A56" s="94"/>
      <c r="I56" s="938" t="s">
        <v>629</v>
      </c>
      <c r="J56" s="938"/>
      <c r="K56" s="938"/>
      <c r="L56" s="938"/>
      <c r="M56" s="938"/>
      <c r="N56" s="938"/>
      <c r="O56" s="938"/>
      <c r="P56" s="938"/>
      <c r="Q56" s="938"/>
      <c r="R56" s="938"/>
      <c r="S56" s="938"/>
      <c r="T56" s="938"/>
      <c r="U56" s="938"/>
      <c r="V56" s="938"/>
      <c r="W56" s="938"/>
      <c r="X56" s="938"/>
      <c r="Y56" s="938"/>
      <c r="Z56" s="938"/>
      <c r="AA56" s="938"/>
      <c r="AB56" s="938"/>
      <c r="AC56" s="938"/>
      <c r="AD56" s="938"/>
      <c r="AE56" s="938"/>
      <c r="AF56" s="938"/>
      <c r="AG56" s="938"/>
      <c r="AH56" s="938"/>
      <c r="AI56" s="938"/>
      <c r="AJ56" s="938"/>
      <c r="AK56" s="939" t="s">
        <v>630</v>
      </c>
      <c r="AL56" s="940"/>
      <c r="AM56" s="940"/>
      <c r="AN56" s="940"/>
      <c r="AO56" s="940"/>
      <c r="AP56" s="940"/>
      <c r="AQ56" s="941"/>
      <c r="AR56" s="92"/>
      <c r="AT56" s="27"/>
    </row>
    <row r="57" spans="1:46" ht="13.5" customHeight="1" x14ac:dyDescent="0.2">
      <c r="A57" s="94"/>
      <c r="B57" s="893"/>
      <c r="C57" s="893"/>
      <c r="D57" s="893"/>
      <c r="E57" s="893"/>
      <c r="F57" s="893"/>
      <c r="G57" s="893"/>
      <c r="H57" s="894"/>
      <c r="I57" s="838" t="s">
        <v>1006</v>
      </c>
      <c r="J57" s="838"/>
      <c r="K57" s="838"/>
      <c r="L57" s="838"/>
      <c r="M57" s="838"/>
      <c r="N57" s="838"/>
      <c r="O57" s="838"/>
      <c r="P57" s="838" t="s">
        <v>1007</v>
      </c>
      <c r="Q57" s="838"/>
      <c r="R57" s="838"/>
      <c r="S57" s="838"/>
      <c r="T57" s="838"/>
      <c r="U57" s="838"/>
      <c r="V57" s="838"/>
      <c r="W57" s="938" t="s">
        <v>262</v>
      </c>
      <c r="X57" s="938"/>
      <c r="Y57" s="938"/>
      <c r="Z57" s="938"/>
      <c r="AA57" s="938"/>
      <c r="AB57" s="938"/>
      <c r="AC57" s="938"/>
      <c r="AD57" s="938" t="s">
        <v>628</v>
      </c>
      <c r="AE57" s="938"/>
      <c r="AF57" s="938"/>
      <c r="AG57" s="938"/>
      <c r="AH57" s="938"/>
      <c r="AI57" s="938"/>
      <c r="AJ57" s="938"/>
      <c r="AK57" s="942"/>
      <c r="AL57" s="943"/>
      <c r="AM57" s="943"/>
      <c r="AN57" s="943"/>
      <c r="AO57" s="943"/>
      <c r="AP57" s="943"/>
      <c r="AQ57" s="944"/>
      <c r="AR57" s="92"/>
    </row>
    <row r="58" spans="1:46" ht="13.5" customHeight="1" x14ac:dyDescent="0.2">
      <c r="A58" s="94"/>
      <c r="B58" s="839" t="s">
        <v>263</v>
      </c>
      <c r="C58" s="840"/>
      <c r="D58" s="840"/>
      <c r="E58" s="840"/>
      <c r="F58" s="840"/>
      <c r="G58" s="840"/>
      <c r="H58" s="841"/>
      <c r="I58" s="843"/>
      <c r="J58" s="843"/>
      <c r="K58" s="843"/>
      <c r="L58" s="843"/>
      <c r="M58" s="843"/>
      <c r="N58" s="843"/>
      <c r="O58" s="843"/>
      <c r="P58" s="843"/>
      <c r="Q58" s="843"/>
      <c r="R58" s="843"/>
      <c r="S58" s="843"/>
      <c r="T58" s="843"/>
      <c r="U58" s="843"/>
      <c r="V58" s="843"/>
      <c r="W58" s="960" t="s">
        <v>632</v>
      </c>
      <c r="X58" s="960"/>
      <c r="Y58" s="960"/>
      <c r="Z58" s="960"/>
      <c r="AA58" s="960"/>
      <c r="AB58" s="960"/>
      <c r="AC58" s="960"/>
      <c r="AD58" s="960" t="s">
        <v>632</v>
      </c>
      <c r="AE58" s="960"/>
      <c r="AF58" s="960"/>
      <c r="AG58" s="960"/>
      <c r="AH58" s="960"/>
      <c r="AI58" s="960"/>
      <c r="AJ58" s="960"/>
      <c r="AK58" s="945"/>
      <c r="AL58" s="945"/>
      <c r="AM58" s="945"/>
      <c r="AN58" s="945"/>
      <c r="AO58" s="945"/>
      <c r="AP58" s="945"/>
      <c r="AQ58" s="945"/>
      <c r="AR58" s="92"/>
      <c r="AT58" s="27"/>
    </row>
    <row r="59" spans="1:46" ht="13.5" customHeight="1" x14ac:dyDescent="0.2">
      <c r="A59" s="94"/>
      <c r="B59" s="839" t="s">
        <v>264</v>
      </c>
      <c r="C59" s="840"/>
      <c r="D59" s="840"/>
      <c r="E59" s="840"/>
      <c r="F59" s="840"/>
      <c r="G59" s="840"/>
      <c r="H59" s="841"/>
      <c r="I59" s="843"/>
      <c r="J59" s="843"/>
      <c r="K59" s="843"/>
      <c r="L59" s="843"/>
      <c r="M59" s="843"/>
      <c r="N59" s="843"/>
      <c r="O59" s="843"/>
      <c r="P59" s="843"/>
      <c r="Q59" s="843"/>
      <c r="R59" s="843"/>
      <c r="S59" s="843"/>
      <c r="T59" s="843"/>
      <c r="U59" s="843"/>
      <c r="V59" s="843"/>
      <c r="W59" s="960" t="s">
        <v>125</v>
      </c>
      <c r="X59" s="960"/>
      <c r="Y59" s="960"/>
      <c r="Z59" s="960"/>
      <c r="AA59" s="960"/>
      <c r="AB59" s="960"/>
      <c r="AC59" s="960"/>
      <c r="AD59" s="960" t="s">
        <v>125</v>
      </c>
      <c r="AE59" s="960"/>
      <c r="AF59" s="960"/>
      <c r="AG59" s="960"/>
      <c r="AH59" s="960"/>
      <c r="AI59" s="960"/>
      <c r="AJ59" s="960"/>
      <c r="AK59" s="960" t="s">
        <v>125</v>
      </c>
      <c r="AL59" s="960"/>
      <c r="AM59" s="960"/>
      <c r="AN59" s="960"/>
      <c r="AO59" s="960"/>
      <c r="AP59" s="960"/>
      <c r="AQ59" s="960"/>
      <c r="AR59" s="92"/>
    </row>
    <row r="60" spans="1:46" ht="12" customHeight="1" x14ac:dyDescent="0.2">
      <c r="A60" s="94"/>
      <c r="B60" s="102"/>
      <c r="C60" s="111"/>
      <c r="D60" s="111"/>
      <c r="E60" s="111"/>
      <c r="F60" s="111"/>
      <c r="G60" s="103"/>
      <c r="H60" s="90"/>
      <c r="I60" s="344" t="s">
        <v>1008</v>
      </c>
      <c r="J60" s="176"/>
      <c r="K60" s="176"/>
      <c r="L60" s="176"/>
      <c r="M60" s="176"/>
      <c r="N60" s="176"/>
      <c r="O60" s="85"/>
      <c r="P60" s="113"/>
      <c r="Q60" s="342"/>
      <c r="R60" s="342"/>
      <c r="S60" s="342"/>
      <c r="T60" s="342"/>
      <c r="U60" s="115"/>
      <c r="V60" s="176"/>
      <c r="W60" s="90"/>
      <c r="X60" s="90"/>
      <c r="Y60" s="90"/>
      <c r="Z60" s="90"/>
      <c r="AA60" s="90"/>
      <c r="AB60" s="90"/>
      <c r="AD60" s="113"/>
      <c r="AE60" s="114"/>
      <c r="AF60" s="114"/>
      <c r="AG60" s="114"/>
      <c r="AH60" s="114"/>
      <c r="AI60" s="115"/>
      <c r="AJ60" s="32"/>
      <c r="AK60" s="32"/>
      <c r="AL60" s="32"/>
      <c r="AM60" s="32"/>
      <c r="AN60" s="32"/>
      <c r="AO60" s="32"/>
      <c r="AP60" s="32"/>
      <c r="AQ60" s="105"/>
      <c r="AR60" s="92"/>
    </row>
    <row r="61" spans="1:46" s="1" customFormat="1" ht="13.5" customHeight="1" x14ac:dyDescent="0.2">
      <c r="A61" s="582" t="s">
        <v>887</v>
      </c>
      <c r="B61" s="583"/>
      <c r="C61" s="583"/>
      <c r="D61" s="583"/>
      <c r="E61" s="583"/>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c r="AM61" s="583"/>
      <c r="AN61" s="583"/>
      <c r="AO61" s="583"/>
      <c r="AP61" s="583"/>
      <c r="AQ61" s="583"/>
      <c r="AR61" s="584"/>
      <c r="AS61" s="55"/>
      <c r="AT61" s="52"/>
    </row>
    <row r="62" spans="1:46" ht="6" customHeight="1" x14ac:dyDescent="0.2">
      <c r="A62" s="2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28"/>
    </row>
    <row r="63" spans="1:46" ht="14.5" customHeight="1" x14ac:dyDescent="0.2">
      <c r="A63" s="227"/>
      <c r="B63" s="176" t="s">
        <v>843</v>
      </c>
      <c r="C63" s="234"/>
      <c r="D63" s="234"/>
      <c r="E63" s="234"/>
      <c r="F63" s="234"/>
      <c r="G63" s="234"/>
      <c r="H63" s="234"/>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228"/>
    </row>
    <row r="64" spans="1:46" ht="14.5" customHeight="1" x14ac:dyDescent="0.2">
      <c r="A64" s="227"/>
      <c r="B64" s="326"/>
      <c r="C64" s="373" t="s">
        <v>637</v>
      </c>
      <c r="D64" s="821" t="s">
        <v>1025</v>
      </c>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821"/>
      <c r="AL64" s="821"/>
      <c r="AM64" s="821"/>
      <c r="AN64" s="821"/>
      <c r="AO64" s="821"/>
      <c r="AP64" s="821"/>
      <c r="AQ64" s="821"/>
      <c r="AR64" s="228"/>
    </row>
    <row r="65" spans="1:45" ht="14.5" customHeight="1" x14ac:dyDescent="0.2">
      <c r="A65" s="227"/>
      <c r="B65" s="330"/>
      <c r="C65" s="233"/>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821"/>
      <c r="AI65" s="821"/>
      <c r="AJ65" s="821"/>
      <c r="AK65" s="821"/>
      <c r="AL65" s="821"/>
      <c r="AM65" s="821"/>
      <c r="AN65" s="821"/>
      <c r="AO65" s="821"/>
      <c r="AP65" s="821"/>
      <c r="AQ65" s="821"/>
      <c r="AR65" s="228"/>
    </row>
    <row r="66" spans="1:45" ht="14.5" customHeight="1" x14ac:dyDescent="0.2">
      <c r="A66" s="227"/>
      <c r="B66" s="326"/>
      <c r="C66" s="268" t="s">
        <v>638</v>
      </c>
      <c r="D66" s="176" t="s">
        <v>1024</v>
      </c>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28"/>
    </row>
    <row r="67" spans="1:45" ht="6" customHeight="1" x14ac:dyDescent="0.2">
      <c r="A67" s="227"/>
      <c r="B67" s="232"/>
      <c r="C67" s="232"/>
      <c r="D67" s="176"/>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28"/>
    </row>
    <row r="68" spans="1:45" ht="6" customHeight="1" x14ac:dyDescent="0.2">
      <c r="A68" s="94"/>
      <c r="B68" s="90"/>
      <c r="C68" s="90"/>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92"/>
    </row>
    <row r="69" spans="1:45" ht="13.5" customHeight="1" x14ac:dyDescent="0.2">
      <c r="A69" s="94" t="s">
        <v>265</v>
      </c>
      <c r="AR69" s="92"/>
    </row>
    <row r="70" spans="1:45" ht="13.5" customHeight="1" x14ac:dyDescent="0.2">
      <c r="A70" s="94"/>
      <c r="B70" s="15" t="s">
        <v>3</v>
      </c>
      <c r="C70" s="15" t="s">
        <v>266</v>
      </c>
      <c r="W70" s="15" t="s">
        <v>270</v>
      </c>
      <c r="X70" s="15" t="s">
        <v>485</v>
      </c>
      <c r="AR70" s="92"/>
    </row>
    <row r="71" spans="1:45" ht="13.5" customHeight="1" x14ac:dyDescent="0.2">
      <c r="A71" s="94"/>
      <c r="B71" s="15" t="s">
        <v>4</v>
      </c>
      <c r="C71" s="15" t="s">
        <v>267</v>
      </c>
      <c r="W71" s="15" t="s">
        <v>709</v>
      </c>
      <c r="X71" s="15" t="s">
        <v>710</v>
      </c>
      <c r="AR71" s="92"/>
    </row>
    <row r="72" spans="1:45" ht="13.5" customHeight="1" x14ac:dyDescent="0.2">
      <c r="A72" s="94"/>
      <c r="B72" s="15" t="s">
        <v>5</v>
      </c>
      <c r="C72" s="15" t="s">
        <v>268</v>
      </c>
      <c r="W72" s="15" t="s">
        <v>291</v>
      </c>
      <c r="X72" s="15" t="s">
        <v>844</v>
      </c>
      <c r="AR72" s="92"/>
    </row>
    <row r="73" spans="1:45" ht="13.5" customHeight="1" x14ac:dyDescent="0.2">
      <c r="A73" s="94"/>
      <c r="B73" s="15" t="s">
        <v>6</v>
      </c>
      <c r="C73" s="15" t="s">
        <v>269</v>
      </c>
      <c r="AR73" s="92"/>
    </row>
    <row r="74" spans="1:45" ht="6" customHeight="1" thickBot="1" x14ac:dyDescent="0.25">
      <c r="A74" s="94"/>
      <c r="AR74" s="92"/>
    </row>
    <row r="75" spans="1:45" ht="13.5" customHeight="1" thickTop="1" x14ac:dyDescent="0.2">
      <c r="A75" s="186" t="s">
        <v>28</v>
      </c>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87"/>
    </row>
    <row r="76" spans="1:45" ht="13.5" customHeight="1" x14ac:dyDescent="0.2">
      <c r="A76" s="94"/>
      <c r="B76" s="147" t="s">
        <v>379</v>
      </c>
      <c r="C76" s="100"/>
      <c r="D76" s="100"/>
      <c r="E76" s="148"/>
      <c r="F76" s="462"/>
      <c r="G76" s="463"/>
      <c r="H76" s="463"/>
      <c r="I76" s="463"/>
      <c r="J76" s="464"/>
      <c r="L76" s="147" t="s">
        <v>711</v>
      </c>
      <c r="M76" s="100"/>
      <c r="N76" s="100"/>
      <c r="O76" s="100"/>
      <c r="P76" s="148"/>
      <c r="Q76" s="462"/>
      <c r="R76" s="463"/>
      <c r="S76" s="463"/>
      <c r="T76" s="463"/>
      <c r="U76" s="464"/>
      <c r="W76" s="142" t="s">
        <v>386</v>
      </c>
      <c r="X76" s="142"/>
      <c r="Y76" s="142"/>
      <c r="Z76" s="142"/>
      <c r="AA76" s="142"/>
      <c r="AB76" s="142"/>
      <c r="AC76" s="142"/>
      <c r="AD76" s="142"/>
      <c r="AE76" s="142"/>
      <c r="AF76" s="142"/>
      <c r="AG76" s="142"/>
      <c r="AH76" s="142"/>
      <c r="AJ76" s="884" t="s">
        <v>389</v>
      </c>
      <c r="AK76" s="885"/>
      <c r="AL76" s="885"/>
      <c r="AM76" s="885"/>
      <c r="AN76" s="885"/>
      <c r="AO76" s="885"/>
      <c r="AP76" s="885"/>
      <c r="AQ76" s="886"/>
      <c r="AS76" s="94"/>
    </row>
    <row r="77" spans="1:45" ht="13.5" customHeight="1" x14ac:dyDescent="0.2">
      <c r="A77" s="94"/>
      <c r="B77" s="147" t="s">
        <v>380</v>
      </c>
      <c r="C77" s="100"/>
      <c r="D77" s="100"/>
      <c r="E77" s="148"/>
      <c r="F77" s="462"/>
      <c r="G77" s="463"/>
      <c r="H77" s="463"/>
      <c r="I77" s="463"/>
      <c r="J77" s="464"/>
      <c r="L77" s="147" t="s">
        <v>712</v>
      </c>
      <c r="M77" s="100"/>
      <c r="N77" s="100"/>
      <c r="O77" s="100"/>
      <c r="P77" s="148"/>
      <c r="Q77" s="462"/>
      <c r="R77" s="463"/>
      <c r="S77" s="463"/>
      <c r="T77" s="463"/>
      <c r="U77" s="464"/>
      <c r="W77" s="147" t="s">
        <v>392</v>
      </c>
      <c r="X77" s="100"/>
      <c r="Y77" s="100"/>
      <c r="Z77" s="100"/>
      <c r="AA77" s="100"/>
      <c r="AB77" s="846"/>
      <c r="AC77" s="847"/>
      <c r="AD77" s="847"/>
      <c r="AE77" s="847"/>
      <c r="AF77" s="847"/>
      <c r="AG77" s="847"/>
      <c r="AH77" s="848"/>
      <c r="AJ77" s="887"/>
      <c r="AK77" s="888"/>
      <c r="AL77" s="888"/>
      <c r="AM77" s="888"/>
      <c r="AN77" s="888"/>
      <c r="AO77" s="888"/>
      <c r="AP77" s="888"/>
      <c r="AQ77" s="889"/>
      <c r="AS77" s="94"/>
    </row>
    <row r="78" spans="1:45" ht="13.5" customHeight="1" x14ac:dyDescent="0.2">
      <c r="A78" s="94"/>
      <c r="B78" s="147" t="s">
        <v>381</v>
      </c>
      <c r="C78" s="100"/>
      <c r="D78" s="100"/>
      <c r="E78" s="148"/>
      <c r="F78" s="462"/>
      <c r="G78" s="463"/>
      <c r="H78" s="463"/>
      <c r="I78" s="463"/>
      <c r="J78" s="464"/>
      <c r="L78" s="147" t="s">
        <v>713</v>
      </c>
      <c r="M78" s="100"/>
      <c r="N78" s="100"/>
      <c r="O78" s="100"/>
      <c r="P78" s="148"/>
      <c r="Q78" s="462"/>
      <c r="R78" s="463"/>
      <c r="S78" s="463"/>
      <c r="T78" s="463"/>
      <c r="U78" s="464"/>
      <c r="W78" s="147" t="s">
        <v>240</v>
      </c>
      <c r="X78" s="100"/>
      <c r="Y78" s="100"/>
      <c r="Z78" s="100"/>
      <c r="AA78" s="100"/>
      <c r="AB78" s="846"/>
      <c r="AC78" s="847"/>
      <c r="AD78" s="847"/>
      <c r="AE78" s="847"/>
      <c r="AF78" s="847"/>
      <c r="AG78" s="847"/>
      <c r="AH78" s="848"/>
      <c r="AJ78" s="887"/>
      <c r="AK78" s="888"/>
      <c r="AL78" s="888"/>
      <c r="AM78" s="888"/>
      <c r="AN78" s="888"/>
      <c r="AO78" s="888"/>
      <c r="AP78" s="888"/>
      <c r="AQ78" s="889"/>
      <c r="AS78" s="94"/>
    </row>
    <row r="79" spans="1:45" ht="13.5" customHeight="1" x14ac:dyDescent="0.2">
      <c r="A79" s="94"/>
      <c r="B79" s="154" t="s">
        <v>382</v>
      </c>
      <c r="C79" s="108"/>
      <c r="D79" s="108"/>
      <c r="E79" s="60"/>
      <c r="F79" s="462"/>
      <c r="G79" s="463"/>
      <c r="H79" s="463"/>
      <c r="I79" s="463"/>
      <c r="J79" s="464"/>
      <c r="L79" s="147" t="s">
        <v>390</v>
      </c>
      <c r="M79" s="100"/>
      <c r="N79" s="100"/>
      <c r="O79" s="100"/>
      <c r="P79" s="148"/>
      <c r="Q79" s="462"/>
      <c r="R79" s="463"/>
      <c r="S79" s="463"/>
      <c r="T79" s="463"/>
      <c r="U79" s="464"/>
      <c r="W79" s="147" t="s">
        <v>387</v>
      </c>
      <c r="X79" s="100"/>
      <c r="Y79" s="100"/>
      <c r="Z79" s="100"/>
      <c r="AA79" s="100"/>
      <c r="AB79" s="846"/>
      <c r="AC79" s="847"/>
      <c r="AD79" s="847"/>
      <c r="AE79" s="847"/>
      <c r="AF79" s="847"/>
      <c r="AG79" s="847"/>
      <c r="AH79" s="848"/>
      <c r="AJ79" s="887"/>
      <c r="AK79" s="888"/>
      <c r="AL79" s="888"/>
      <c r="AM79" s="888"/>
      <c r="AN79" s="888"/>
      <c r="AO79" s="888"/>
      <c r="AP79" s="888"/>
      <c r="AQ79" s="889"/>
      <c r="AS79" s="94"/>
    </row>
    <row r="80" spans="1:45" ht="13.5" customHeight="1" x14ac:dyDescent="0.2">
      <c r="A80" s="94"/>
      <c r="B80" s="94"/>
      <c r="E80" s="92"/>
      <c r="F80" s="462"/>
      <c r="G80" s="463"/>
      <c r="H80" s="463"/>
      <c r="I80" s="463"/>
      <c r="J80" s="464"/>
      <c r="L80" s="147" t="s">
        <v>391</v>
      </c>
      <c r="M80" s="100"/>
      <c r="N80" s="100"/>
      <c r="O80" s="100"/>
      <c r="P80" s="148"/>
      <c r="Q80" s="462"/>
      <c r="R80" s="463"/>
      <c r="S80" s="463"/>
      <c r="T80" s="463"/>
      <c r="U80" s="464"/>
      <c r="W80" s="147" t="s">
        <v>388</v>
      </c>
      <c r="X80" s="100"/>
      <c r="Y80" s="100"/>
      <c r="Z80" s="100"/>
      <c r="AA80" s="100"/>
      <c r="AB80" s="846"/>
      <c r="AC80" s="847"/>
      <c r="AD80" s="847"/>
      <c r="AE80" s="847"/>
      <c r="AF80" s="847"/>
      <c r="AG80" s="847"/>
      <c r="AH80" s="848"/>
      <c r="AJ80" s="887"/>
      <c r="AK80" s="888"/>
      <c r="AL80" s="888"/>
      <c r="AM80" s="888"/>
      <c r="AN80" s="888"/>
      <c r="AO80" s="888"/>
      <c r="AP80" s="888"/>
      <c r="AQ80" s="889"/>
      <c r="AS80" s="94"/>
    </row>
    <row r="81" spans="1:47" ht="13.5" customHeight="1" x14ac:dyDescent="0.2">
      <c r="A81" s="94"/>
      <c r="B81" s="138"/>
      <c r="C81" s="142"/>
      <c r="D81" s="142"/>
      <c r="E81" s="136"/>
      <c r="F81" s="462"/>
      <c r="G81" s="463"/>
      <c r="H81" s="463"/>
      <c r="I81" s="463"/>
      <c r="J81" s="464"/>
      <c r="L81" s="147" t="s">
        <v>259</v>
      </c>
      <c r="M81" s="100"/>
      <c r="N81" s="100"/>
      <c r="O81" s="100"/>
      <c r="P81" s="148"/>
      <c r="Q81" s="462"/>
      <c r="R81" s="463"/>
      <c r="S81" s="463"/>
      <c r="T81" s="463"/>
      <c r="U81" s="464"/>
      <c r="W81" s="147" t="s">
        <v>382</v>
      </c>
      <c r="X81" s="100"/>
      <c r="Y81" s="100"/>
      <c r="Z81" s="100"/>
      <c r="AA81" s="100"/>
      <c r="AB81" s="846"/>
      <c r="AC81" s="847"/>
      <c r="AD81" s="847"/>
      <c r="AE81" s="847"/>
      <c r="AF81" s="847"/>
      <c r="AG81" s="847"/>
      <c r="AH81" s="848"/>
      <c r="AJ81" s="887"/>
      <c r="AK81" s="888"/>
      <c r="AL81" s="888"/>
      <c r="AM81" s="888"/>
      <c r="AN81" s="888"/>
      <c r="AO81" s="888"/>
      <c r="AP81" s="888"/>
      <c r="AQ81" s="889"/>
      <c r="AS81" s="94"/>
    </row>
    <row r="82" spans="1:47" ht="13.5" customHeight="1" x14ac:dyDescent="0.2">
      <c r="A82" s="94"/>
      <c r="B82" s="147" t="s">
        <v>383</v>
      </c>
      <c r="C82" s="100"/>
      <c r="D82" s="100"/>
      <c r="E82" s="148"/>
      <c r="F82" s="462"/>
      <c r="G82" s="463"/>
      <c r="H82" s="463"/>
      <c r="I82" s="463"/>
      <c r="J82" s="464"/>
      <c r="L82" s="147" t="s">
        <v>393</v>
      </c>
      <c r="M82" s="100"/>
      <c r="N82" s="100"/>
      <c r="O82" s="100"/>
      <c r="P82" s="148"/>
      <c r="Q82" s="462"/>
      <c r="R82" s="463"/>
      <c r="S82" s="463"/>
      <c r="T82" s="463"/>
      <c r="U82" s="464"/>
      <c r="AJ82" s="887"/>
      <c r="AK82" s="888"/>
      <c r="AL82" s="888"/>
      <c r="AM82" s="888"/>
      <c r="AN82" s="888"/>
      <c r="AO82" s="888"/>
      <c r="AP82" s="888"/>
      <c r="AQ82" s="889"/>
      <c r="AS82" s="94"/>
    </row>
    <row r="83" spans="1:47" ht="13.5" customHeight="1" x14ac:dyDescent="0.2">
      <c r="A83" s="94"/>
      <c r="B83" s="147" t="s">
        <v>384</v>
      </c>
      <c r="C83" s="100"/>
      <c r="D83" s="100"/>
      <c r="E83" s="148"/>
      <c r="F83" s="462"/>
      <c r="G83" s="463"/>
      <c r="H83" s="463"/>
      <c r="I83" s="463"/>
      <c r="J83" s="464"/>
      <c r="L83" s="147" t="s">
        <v>394</v>
      </c>
      <c r="M83" s="100"/>
      <c r="N83" s="100"/>
      <c r="O83" s="100"/>
      <c r="P83" s="148"/>
      <c r="Q83" s="462"/>
      <c r="R83" s="463"/>
      <c r="S83" s="463"/>
      <c r="T83" s="463"/>
      <c r="U83" s="464"/>
      <c r="AJ83" s="890"/>
      <c r="AK83" s="891"/>
      <c r="AL83" s="891"/>
      <c r="AM83" s="891"/>
      <c r="AN83" s="891"/>
      <c r="AO83" s="891"/>
      <c r="AP83" s="891"/>
      <c r="AQ83" s="892"/>
      <c r="AS83" s="94"/>
    </row>
    <row r="84" spans="1:47" ht="13.5" customHeight="1" x14ac:dyDescent="0.2">
      <c r="A84" s="94"/>
      <c r="B84" s="147" t="s">
        <v>385</v>
      </c>
      <c r="C84" s="100"/>
      <c r="D84" s="100"/>
      <c r="E84" s="148"/>
      <c r="F84" s="462"/>
      <c r="G84" s="463"/>
      <c r="H84" s="463"/>
      <c r="I84" s="463"/>
      <c r="J84" s="464"/>
      <c r="L84" s="147" t="s">
        <v>395</v>
      </c>
      <c r="M84" s="100"/>
      <c r="N84" s="100"/>
      <c r="O84" s="100"/>
      <c r="P84" s="148"/>
      <c r="Q84" s="462"/>
      <c r="R84" s="463"/>
      <c r="S84" s="463"/>
      <c r="T84" s="463"/>
      <c r="U84" s="464"/>
      <c r="AS84" s="94"/>
    </row>
    <row r="85" spans="1:47" ht="13.5" hidden="1" customHeight="1" x14ac:dyDescent="0.2">
      <c r="A85" s="94"/>
      <c r="B85" s="15" t="s">
        <v>1204</v>
      </c>
      <c r="T85" s="15" t="s">
        <v>714</v>
      </c>
      <c r="AQ85" s="92"/>
      <c r="AS85" s="92"/>
      <c r="AU85" s="94"/>
    </row>
    <row r="86" spans="1:47" ht="13.5" hidden="1" customHeight="1" x14ac:dyDescent="0.2">
      <c r="A86" s="94"/>
      <c r="T86" s="15" t="s">
        <v>715</v>
      </c>
      <c r="AQ86" s="92"/>
      <c r="AR86" s="94"/>
      <c r="AS86" s="92"/>
      <c r="AU86" s="94"/>
    </row>
    <row r="87" spans="1:47" ht="4.5" customHeight="1" x14ac:dyDescent="0.2">
      <c r="A87" s="94"/>
      <c r="AS87" s="94"/>
    </row>
    <row r="88" spans="1:47" ht="10.5" customHeight="1" x14ac:dyDescent="0.2">
      <c r="A88" s="94"/>
      <c r="B88" s="85" t="s">
        <v>1352</v>
      </c>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S88" s="94"/>
    </row>
    <row r="89" spans="1:47" ht="10.5" customHeight="1" x14ac:dyDescent="0.2">
      <c r="A89" s="138"/>
      <c r="B89" s="392" t="s">
        <v>1353</v>
      </c>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392"/>
      <c r="AI89" s="392"/>
      <c r="AJ89" s="392"/>
      <c r="AK89" s="392"/>
      <c r="AL89" s="142"/>
      <c r="AM89" s="142"/>
      <c r="AN89" s="142"/>
      <c r="AO89" s="142"/>
      <c r="AP89" s="142"/>
      <c r="AQ89" s="142"/>
      <c r="AR89" s="136"/>
      <c r="AS89" s="94"/>
    </row>
    <row r="90" spans="1:47" ht="6" customHeight="1" x14ac:dyDescent="0.2"/>
    <row r="91" spans="1:47" ht="6" customHeight="1" x14ac:dyDescent="0.2"/>
    <row r="92" spans="1:47" ht="2.15" customHeight="1" x14ac:dyDescent="0.2">
      <c r="A92" s="154"/>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60"/>
    </row>
    <row r="93" spans="1:47" ht="12" customHeight="1" x14ac:dyDescent="0.2">
      <c r="A93" s="49" t="s">
        <v>856</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41"/>
      <c r="AH93" s="925">
        <f>+AH1</f>
        <v>0</v>
      </c>
      <c r="AI93" s="925"/>
      <c r="AJ93" s="925"/>
      <c r="AK93" s="925"/>
      <c r="AL93" s="117" t="s">
        <v>2</v>
      </c>
      <c r="AM93" s="925">
        <f>+AM1</f>
        <v>0</v>
      </c>
      <c r="AN93" s="925"/>
      <c r="AO93" s="117" t="s">
        <v>1</v>
      </c>
      <c r="AP93" s="925">
        <f>+AP1</f>
        <v>0</v>
      </c>
      <c r="AQ93" s="925"/>
      <c r="AR93" s="92" t="s">
        <v>0</v>
      </c>
      <c r="AS93" s="88"/>
      <c r="AT93" s="29" t="s">
        <v>1338</v>
      </c>
    </row>
    <row r="94" spans="1:47" ht="6" customHeight="1" x14ac:dyDescent="0.2">
      <c r="A94" s="89"/>
      <c r="B94" s="90"/>
      <c r="AC94" s="29"/>
      <c r="AD94" s="29"/>
      <c r="AE94" s="29"/>
      <c r="AM94" s="91"/>
      <c r="AN94" s="85"/>
      <c r="AO94" s="27"/>
      <c r="AR94" s="92"/>
      <c r="AS94" s="93"/>
      <c r="AT94" s="27"/>
    </row>
    <row r="95" spans="1:47" ht="12" customHeight="1" x14ac:dyDescent="0.2">
      <c r="A95" s="94"/>
      <c r="R95" s="946" t="s">
        <v>238</v>
      </c>
      <c r="S95" s="947"/>
      <c r="T95" s="947"/>
      <c r="U95" s="948"/>
      <c r="V95" s="926"/>
      <c r="W95" s="926"/>
      <c r="X95" s="926"/>
      <c r="Y95" s="926"/>
      <c r="Z95" s="926"/>
      <c r="AA95" s="926"/>
      <c r="AB95" s="95" t="s">
        <v>892</v>
      </c>
      <c r="AC95" s="927"/>
      <c r="AD95" s="928"/>
      <c r="AE95" s="96"/>
      <c r="AF95" s="949" t="s">
        <v>240</v>
      </c>
      <c r="AG95" s="950"/>
      <c r="AH95" s="950"/>
      <c r="AI95" s="951"/>
      <c r="AJ95" s="926"/>
      <c r="AK95" s="926"/>
      <c r="AL95" s="95" t="s">
        <v>892</v>
      </c>
      <c r="AM95" s="927"/>
      <c r="AN95" s="927"/>
      <c r="AO95" s="95" t="s">
        <v>893</v>
      </c>
      <c r="AP95" s="927"/>
      <c r="AQ95" s="927"/>
      <c r="AR95" s="928"/>
    </row>
    <row r="96" spans="1:47" ht="6" customHeight="1" x14ac:dyDescent="0.2">
      <c r="A96" s="94"/>
      <c r="AE96" s="96"/>
      <c r="AF96" s="96"/>
      <c r="AG96" s="96"/>
      <c r="AH96" s="96"/>
      <c r="AI96" s="96"/>
      <c r="AM96" s="91"/>
      <c r="AN96" s="85"/>
      <c r="AO96" s="27"/>
      <c r="AR96" s="92"/>
    </row>
    <row r="97" spans="1:47" ht="18" customHeight="1" x14ac:dyDescent="0.2">
      <c r="A97" s="952" t="s">
        <v>1023</v>
      </c>
      <c r="B97" s="953"/>
      <c r="C97" s="953"/>
      <c r="D97" s="953"/>
      <c r="E97" s="953"/>
      <c r="F97" s="953"/>
      <c r="G97" s="953"/>
      <c r="H97" s="953"/>
      <c r="I97" s="953"/>
      <c r="J97" s="953"/>
      <c r="K97" s="953"/>
      <c r="L97" s="953"/>
      <c r="M97" s="953"/>
      <c r="N97" s="953"/>
      <c r="O97" s="953"/>
      <c r="P97" s="953"/>
      <c r="Q97" s="953"/>
      <c r="R97" s="953"/>
      <c r="S97" s="953"/>
      <c r="T97" s="953"/>
      <c r="U97" s="953"/>
      <c r="V97" s="953"/>
      <c r="W97" s="953"/>
      <c r="X97" s="953"/>
      <c r="Y97" s="953"/>
      <c r="Z97" s="953"/>
      <c r="AA97" s="953"/>
      <c r="AB97" s="953"/>
      <c r="AC97" s="953"/>
      <c r="AD97" s="953"/>
      <c r="AE97" s="953"/>
      <c r="AF97" s="953"/>
      <c r="AG97" s="953"/>
      <c r="AH97" s="953"/>
      <c r="AI97" s="953"/>
      <c r="AJ97" s="953"/>
      <c r="AK97" s="953"/>
      <c r="AL97" s="953"/>
      <c r="AM97" s="953"/>
      <c r="AN97" s="953"/>
      <c r="AO97" s="953"/>
      <c r="AP97" s="953"/>
      <c r="AQ97" s="953"/>
      <c r="AR97" s="954"/>
      <c r="AS97" s="93"/>
      <c r="AT97" s="27"/>
    </row>
    <row r="98" spans="1:47" ht="18" customHeight="1" x14ac:dyDescent="0.2">
      <c r="A98" s="955"/>
      <c r="B98" s="953"/>
      <c r="C98" s="953"/>
      <c r="D98" s="953"/>
      <c r="E98" s="953"/>
      <c r="F98" s="953"/>
      <c r="G98" s="953"/>
      <c r="H98" s="953"/>
      <c r="I98" s="953"/>
      <c r="J98" s="953"/>
      <c r="K98" s="953"/>
      <c r="L98" s="953"/>
      <c r="M98" s="953"/>
      <c r="N98" s="953"/>
      <c r="O98" s="953"/>
      <c r="P98" s="953"/>
      <c r="Q98" s="953"/>
      <c r="R98" s="953"/>
      <c r="S98" s="953"/>
      <c r="T98" s="953"/>
      <c r="U98" s="953"/>
      <c r="V98" s="953"/>
      <c r="W98" s="953"/>
      <c r="X98" s="953"/>
      <c r="Y98" s="953"/>
      <c r="Z98" s="953"/>
      <c r="AA98" s="953"/>
      <c r="AB98" s="953"/>
      <c r="AC98" s="953"/>
      <c r="AD98" s="953"/>
      <c r="AE98" s="953"/>
      <c r="AF98" s="953"/>
      <c r="AG98" s="953"/>
      <c r="AH98" s="953"/>
      <c r="AI98" s="953"/>
      <c r="AJ98" s="953"/>
      <c r="AK98" s="953"/>
      <c r="AL98" s="953"/>
      <c r="AM98" s="953"/>
      <c r="AN98" s="953"/>
      <c r="AO98" s="953"/>
      <c r="AP98" s="953"/>
      <c r="AQ98" s="953"/>
      <c r="AR98" s="954"/>
      <c r="AS98" s="93"/>
      <c r="AT98" s="27"/>
    </row>
    <row r="99" spans="1:47" x14ac:dyDescent="0.2">
      <c r="A99" s="94"/>
      <c r="AQ99" s="295" t="s">
        <v>973</v>
      </c>
      <c r="AR99" s="92"/>
    </row>
    <row r="100" spans="1:47" ht="19" x14ac:dyDescent="0.2">
      <c r="A100" s="274" t="s">
        <v>894</v>
      </c>
      <c r="B100" s="263"/>
      <c r="C100" s="263"/>
      <c r="D100" s="263"/>
      <c r="E100" s="264"/>
      <c r="F100" s="264"/>
      <c r="G100" s="264"/>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4"/>
      <c r="AP100" s="264"/>
      <c r="AQ100" s="264"/>
      <c r="AR100" s="275"/>
    </row>
    <row r="101" spans="1:47" ht="14" x14ac:dyDescent="0.2">
      <c r="A101" s="94"/>
      <c r="E101" s="284" t="s">
        <v>943</v>
      </c>
      <c r="AR101" s="92"/>
    </row>
    <row r="102" spans="1:47" ht="13.5" customHeight="1" x14ac:dyDescent="0.2">
      <c r="A102" s="94" t="s">
        <v>924</v>
      </c>
      <c r="AR102" s="92"/>
    </row>
    <row r="103" spans="1:47" ht="13.5" customHeight="1" x14ac:dyDescent="0.2">
      <c r="A103" s="94" t="s">
        <v>929</v>
      </c>
      <c r="AR103" s="92"/>
    </row>
    <row r="104" spans="1:47" ht="13.5" customHeight="1" x14ac:dyDescent="0.2">
      <c r="A104" s="94" t="s">
        <v>933</v>
      </c>
      <c r="AR104" s="92"/>
    </row>
    <row r="105" spans="1:47" ht="13.5" customHeight="1" x14ac:dyDescent="0.2">
      <c r="A105" s="94"/>
      <c r="AM105" s="956" t="s">
        <v>1038</v>
      </c>
      <c r="AN105" s="956"/>
      <c r="AO105" s="956"/>
      <c r="AP105" s="956"/>
      <c r="AQ105" s="956"/>
      <c r="AR105" s="92"/>
    </row>
    <row r="106" spans="1:47" s="1" customFormat="1" ht="6" customHeight="1" x14ac:dyDescent="0.2">
      <c r="A106" s="24"/>
      <c r="B106" s="9"/>
      <c r="C106" s="5"/>
      <c r="AM106" s="956"/>
      <c r="AN106" s="956"/>
      <c r="AO106" s="956"/>
      <c r="AP106" s="956"/>
      <c r="AQ106" s="956"/>
      <c r="AR106" s="25"/>
      <c r="AS106" s="55"/>
      <c r="AT106" s="52"/>
    </row>
    <row r="107" spans="1:47" ht="13.5" customHeight="1" x14ac:dyDescent="0.2">
      <c r="A107" s="94"/>
      <c r="B107" s="102"/>
      <c r="C107" s="866" t="s">
        <v>245</v>
      </c>
      <c r="D107" s="866"/>
      <c r="E107" s="866"/>
      <c r="F107" s="866"/>
      <c r="G107" s="103" t="s">
        <v>675</v>
      </c>
      <c r="H107" s="828" t="str">
        <f>+H31</f>
        <v>東京自動車部品株式会社</v>
      </c>
      <c r="I107" s="828"/>
      <c r="J107" s="828"/>
      <c r="K107" s="828"/>
      <c r="L107" s="828"/>
      <c r="M107" s="828"/>
      <c r="N107" s="828"/>
      <c r="O107" s="828"/>
      <c r="P107" s="828"/>
      <c r="Q107" s="828"/>
      <c r="R107" s="828"/>
      <c r="S107" s="828"/>
      <c r="T107" s="828"/>
      <c r="U107" s="828"/>
      <c r="V107" s="828"/>
      <c r="W107" s="828"/>
      <c r="X107" s="828"/>
      <c r="Y107" s="828"/>
      <c r="Z107" s="828"/>
      <c r="AA107" s="828"/>
      <c r="AB107" s="828"/>
      <c r="AC107" s="828"/>
      <c r="AD107" s="828"/>
      <c r="AE107" s="828"/>
      <c r="AF107" s="828"/>
      <c r="AG107" s="828"/>
      <c r="AH107" s="828"/>
      <c r="AI107" s="828"/>
      <c r="AJ107" s="828"/>
      <c r="AK107" s="828"/>
      <c r="AM107" s="956"/>
      <c r="AN107" s="956"/>
      <c r="AO107" s="956"/>
      <c r="AP107" s="956"/>
      <c r="AQ107" s="956"/>
      <c r="AR107" s="92"/>
      <c r="AT107" s="54" t="s">
        <v>52</v>
      </c>
      <c r="AU107" s="51" t="s">
        <v>1039</v>
      </c>
    </row>
    <row r="108" spans="1:47" ht="6" customHeight="1" x14ac:dyDescent="0.2">
      <c r="A108" s="94"/>
      <c r="B108" s="102"/>
      <c r="C108" s="111"/>
      <c r="D108" s="111"/>
      <c r="E108" s="111"/>
      <c r="F108" s="111"/>
      <c r="G108" s="103"/>
      <c r="H108" s="90"/>
      <c r="I108" s="90"/>
      <c r="J108" s="90"/>
      <c r="K108" s="90"/>
      <c r="L108" s="103"/>
      <c r="M108" s="103"/>
      <c r="R108" s="103"/>
      <c r="AM108" s="956"/>
      <c r="AN108" s="956"/>
      <c r="AO108" s="956"/>
      <c r="AP108" s="956"/>
      <c r="AQ108" s="956"/>
      <c r="AR108" s="92"/>
    </row>
    <row r="109" spans="1:47" ht="13.5" customHeight="1" x14ac:dyDescent="0.2">
      <c r="A109" s="94"/>
      <c r="B109" s="102"/>
      <c r="C109" s="866" t="s">
        <v>246</v>
      </c>
      <c r="D109" s="866"/>
      <c r="E109" s="866"/>
      <c r="F109" s="866"/>
      <c r="G109" s="103" t="s">
        <v>931</v>
      </c>
      <c r="H109" s="828" t="str">
        <f>+H33</f>
        <v>東京 一郎</v>
      </c>
      <c r="I109" s="828"/>
      <c r="J109" s="828"/>
      <c r="K109" s="828"/>
      <c r="L109" s="828"/>
      <c r="M109" s="828"/>
      <c r="N109" s="828"/>
      <c r="O109" s="828"/>
      <c r="P109" s="828"/>
      <c r="Q109" s="828"/>
      <c r="R109" s="828"/>
      <c r="S109" s="828"/>
      <c r="T109" s="828"/>
      <c r="U109" s="828"/>
      <c r="V109" s="828"/>
      <c r="W109" s="102"/>
      <c r="X109" s="866" t="s">
        <v>76</v>
      </c>
      <c r="Y109" s="866"/>
      <c r="Z109" s="866"/>
      <c r="AA109" s="866"/>
      <c r="AB109" s="102" t="s">
        <v>932</v>
      </c>
      <c r="AC109" s="828" t="str">
        <f>+AC33</f>
        <v>代表取締役</v>
      </c>
      <c r="AD109" s="828"/>
      <c r="AE109" s="828"/>
      <c r="AF109" s="828"/>
      <c r="AG109" s="828"/>
      <c r="AH109" s="828"/>
      <c r="AI109" s="828"/>
      <c r="AJ109" s="828"/>
      <c r="AK109" s="828"/>
      <c r="AM109" s="956"/>
      <c r="AN109" s="956"/>
      <c r="AO109" s="956"/>
      <c r="AP109" s="956"/>
      <c r="AQ109" s="956"/>
      <c r="AR109" s="92"/>
      <c r="AU109" s="51"/>
    </row>
    <row r="110" spans="1:47" x14ac:dyDescent="0.2">
      <c r="A110" s="94"/>
      <c r="B110" s="102"/>
      <c r="C110" s="111"/>
      <c r="D110" s="104"/>
      <c r="E110" s="104"/>
      <c r="F110" s="104"/>
      <c r="G110" s="103"/>
      <c r="AM110" s="956"/>
      <c r="AN110" s="956"/>
      <c r="AO110" s="956"/>
      <c r="AP110" s="956"/>
      <c r="AQ110" s="956"/>
      <c r="AR110" s="92"/>
    </row>
    <row r="111" spans="1:47" x14ac:dyDescent="0.2">
      <c r="A111" s="94"/>
      <c r="T111" s="259"/>
      <c r="AM111" s="956"/>
      <c r="AN111" s="956"/>
      <c r="AO111" s="956"/>
      <c r="AP111" s="956"/>
      <c r="AQ111" s="956"/>
      <c r="AR111" s="92"/>
    </row>
    <row r="112" spans="1:47" ht="8.15" customHeight="1" x14ac:dyDescent="0.2">
      <c r="A112" s="94"/>
      <c r="AR112" s="92"/>
    </row>
    <row r="113" spans="1:47" ht="14.25" customHeight="1" x14ac:dyDescent="0.2">
      <c r="A113" s="94"/>
      <c r="AJ113" s="141" t="s">
        <v>895</v>
      </c>
      <c r="AN113" s="141"/>
      <c r="AR113" s="92"/>
    </row>
    <row r="114" spans="1:47" s="85" customFormat="1" ht="13.5" customHeight="1" x14ac:dyDescent="0.2">
      <c r="A114" s="266" t="s">
        <v>896</v>
      </c>
      <c r="AR114" s="276"/>
    </row>
    <row r="115" spans="1:47" ht="13.5" customHeight="1" x14ac:dyDescent="0.2">
      <c r="A115" s="94"/>
      <c r="B115" s="326" t="s">
        <v>57</v>
      </c>
      <c r="D115" s="15" t="s">
        <v>897</v>
      </c>
      <c r="AR115" s="92"/>
    </row>
    <row r="116" spans="1:47" ht="13.5" customHeight="1" x14ac:dyDescent="0.2">
      <c r="A116" s="94"/>
      <c r="B116" s="326"/>
      <c r="D116" s="15" t="s">
        <v>898</v>
      </c>
      <c r="AR116" s="92"/>
    </row>
    <row r="117" spans="1:47" ht="13.5" customHeight="1" x14ac:dyDescent="0.2">
      <c r="A117" s="94"/>
      <c r="B117" s="32"/>
      <c r="AR117" s="92"/>
    </row>
    <row r="118" spans="1:47" s="85" customFormat="1" ht="13.5" customHeight="1" x14ac:dyDescent="0.2">
      <c r="A118" s="266" t="s">
        <v>1354</v>
      </c>
      <c r="AR118" s="276"/>
    </row>
    <row r="119" spans="1:47" ht="13.5" customHeight="1" x14ac:dyDescent="0.2">
      <c r="A119" s="94"/>
      <c r="B119" s="326" t="s">
        <v>57</v>
      </c>
      <c r="D119" s="15" t="s">
        <v>1355</v>
      </c>
      <c r="AR119" s="92"/>
    </row>
    <row r="120" spans="1:47" ht="13.5" customHeight="1" x14ac:dyDescent="0.2">
      <c r="A120" s="94"/>
      <c r="B120" s="32"/>
      <c r="AR120" s="92"/>
    </row>
    <row r="121" spans="1:47" s="85" customFormat="1" ht="13.5" customHeight="1" x14ac:dyDescent="0.2">
      <c r="A121" s="266" t="s">
        <v>985</v>
      </c>
      <c r="AR121" s="276"/>
    </row>
    <row r="122" spans="1:47" ht="13.5" customHeight="1" x14ac:dyDescent="0.2">
      <c r="A122" s="94"/>
      <c r="B122" s="326"/>
      <c r="D122" s="15" t="s">
        <v>900</v>
      </c>
      <c r="AR122" s="92"/>
    </row>
    <row r="123" spans="1:47" ht="13.5" customHeight="1" x14ac:dyDescent="0.2">
      <c r="A123" s="94"/>
      <c r="B123" s="326" t="s">
        <v>57</v>
      </c>
      <c r="D123" s="15" t="s">
        <v>901</v>
      </c>
      <c r="AR123" s="92"/>
    </row>
    <row r="124" spans="1:47" ht="8.15" customHeight="1" x14ac:dyDescent="0.2">
      <c r="A124" s="94"/>
      <c r="AR124" s="92"/>
    </row>
    <row r="125" spans="1:47" ht="13.5" customHeight="1" x14ac:dyDescent="0.2">
      <c r="A125" s="94" t="s">
        <v>984</v>
      </c>
      <c r="AR125" s="92"/>
    </row>
    <row r="126" spans="1:47" ht="13.5" customHeight="1" x14ac:dyDescent="0.2">
      <c r="A126" s="94"/>
      <c r="B126" s="273" t="s">
        <v>926</v>
      </c>
      <c r="C126" s="265"/>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R126" s="92"/>
    </row>
    <row r="127" spans="1:47" s="32" customFormat="1" ht="13.5" customHeight="1" x14ac:dyDescent="0.2">
      <c r="A127" s="266"/>
      <c r="B127" s="85" t="s">
        <v>902</v>
      </c>
      <c r="C127" s="85" t="s">
        <v>903</v>
      </c>
      <c r="E127" s="15"/>
      <c r="F127" s="15"/>
      <c r="G127" s="1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276"/>
      <c r="AS127" s="27"/>
      <c r="AT127" s="27"/>
      <c r="AU127" s="27"/>
    </row>
    <row r="128" spans="1:47" ht="13.5" customHeight="1" x14ac:dyDescent="0.2">
      <c r="A128" s="94"/>
      <c r="B128" s="15" t="s">
        <v>904</v>
      </c>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R128" s="92"/>
    </row>
    <row r="129" spans="1:69" ht="31.5" customHeight="1" x14ac:dyDescent="0.2">
      <c r="A129" s="94"/>
      <c r="B129" s="900" t="s">
        <v>905</v>
      </c>
      <c r="C129" s="901"/>
      <c r="D129" s="901"/>
      <c r="E129" s="901"/>
      <c r="F129" s="901"/>
      <c r="G129" s="901"/>
      <c r="H129" s="901"/>
      <c r="I129" s="902"/>
      <c r="J129" s="902"/>
      <c r="K129" s="902"/>
      <c r="L129" s="903"/>
      <c r="M129" s="957" t="s">
        <v>906</v>
      </c>
      <c r="N129" s="958"/>
      <c r="O129" s="958"/>
      <c r="P129" s="958"/>
      <c r="Q129" s="958"/>
      <c r="R129" s="958"/>
      <c r="S129" s="959"/>
      <c r="T129" s="900" t="s">
        <v>919</v>
      </c>
      <c r="U129" s="901"/>
      <c r="V129" s="901"/>
      <c r="W129" s="901"/>
      <c r="X129" s="901"/>
      <c r="Y129" s="901"/>
      <c r="Z129" s="911"/>
      <c r="AA129" s="900" t="s">
        <v>920</v>
      </c>
      <c r="AB129" s="901"/>
      <c r="AC129" s="901"/>
      <c r="AD129" s="901"/>
      <c r="AE129" s="901"/>
      <c r="AF129" s="901"/>
      <c r="AG129" s="911"/>
      <c r="AH129" s="900" t="s">
        <v>921</v>
      </c>
      <c r="AI129" s="901"/>
      <c r="AJ129" s="901"/>
      <c r="AK129" s="901"/>
      <c r="AL129" s="901"/>
      <c r="AM129" s="901"/>
      <c r="AN129" s="911"/>
      <c r="AO129" s="117"/>
      <c r="AP129" s="117"/>
      <c r="AR129" s="92"/>
      <c r="AV129" s="265"/>
      <c r="AW129" s="265"/>
      <c r="AX129" s="265"/>
      <c r="AY129" s="265"/>
      <c r="AZ129" s="265"/>
      <c r="BA129" s="265"/>
      <c r="BB129" s="265"/>
      <c r="BC129" s="265"/>
      <c r="BD129" s="265"/>
    </row>
    <row r="130" spans="1:69" ht="12.75" customHeight="1" x14ac:dyDescent="0.2">
      <c r="A130" s="94"/>
      <c r="B130" s="904"/>
      <c r="C130" s="905"/>
      <c r="D130" s="905"/>
      <c r="E130" s="905"/>
      <c r="F130" s="905"/>
      <c r="G130" s="905"/>
      <c r="H130" s="905"/>
      <c r="I130" s="906"/>
      <c r="J130" s="906"/>
      <c r="K130" s="906"/>
      <c r="L130" s="907"/>
      <c r="M130" s="904" t="s">
        <v>907</v>
      </c>
      <c r="N130" s="913"/>
      <c r="O130" s="913"/>
      <c r="P130" s="913"/>
      <c r="Q130" s="913"/>
      <c r="R130" s="913"/>
      <c r="S130" s="914"/>
      <c r="T130" s="904"/>
      <c r="U130" s="905"/>
      <c r="V130" s="905"/>
      <c r="W130" s="905"/>
      <c r="X130" s="905"/>
      <c r="Y130" s="905"/>
      <c r="Z130" s="912"/>
      <c r="AA130" s="904"/>
      <c r="AB130" s="905"/>
      <c r="AC130" s="905"/>
      <c r="AD130" s="905"/>
      <c r="AE130" s="905"/>
      <c r="AF130" s="905"/>
      <c r="AG130" s="912"/>
      <c r="AH130" s="904"/>
      <c r="AI130" s="905"/>
      <c r="AJ130" s="905"/>
      <c r="AK130" s="905"/>
      <c r="AL130" s="905"/>
      <c r="AM130" s="905"/>
      <c r="AN130" s="912"/>
      <c r="AR130" s="92"/>
    </row>
    <row r="131" spans="1:69" s="27" customFormat="1" ht="13.5" customHeight="1" x14ac:dyDescent="0.2">
      <c r="A131" s="267"/>
      <c r="B131" s="915" t="s">
        <v>219</v>
      </c>
      <c r="C131" s="916"/>
      <c r="D131" s="916"/>
      <c r="E131" s="916"/>
      <c r="F131" s="916"/>
      <c r="G131" s="916"/>
      <c r="H131" s="916"/>
      <c r="I131" s="917"/>
      <c r="J131" s="917"/>
      <c r="K131" s="917"/>
      <c r="L131" s="918"/>
      <c r="M131" s="919" t="s">
        <v>908</v>
      </c>
      <c r="N131" s="920"/>
      <c r="O131" s="920"/>
      <c r="P131" s="920"/>
      <c r="Q131" s="920"/>
      <c r="R131" s="920"/>
      <c r="S131" s="921"/>
      <c r="T131" s="919" t="s">
        <v>909</v>
      </c>
      <c r="U131" s="920"/>
      <c r="V131" s="920"/>
      <c r="W131" s="920"/>
      <c r="X131" s="920"/>
      <c r="Y131" s="920"/>
      <c r="Z131" s="921"/>
      <c r="AA131" s="919" t="s">
        <v>910</v>
      </c>
      <c r="AB131" s="920"/>
      <c r="AC131" s="920"/>
      <c r="AD131" s="920"/>
      <c r="AE131" s="920"/>
      <c r="AF131" s="920"/>
      <c r="AG131" s="921"/>
      <c r="AH131" s="919" t="s">
        <v>910</v>
      </c>
      <c r="AI131" s="920"/>
      <c r="AJ131" s="920"/>
      <c r="AK131" s="920"/>
      <c r="AL131" s="920"/>
      <c r="AM131" s="920"/>
      <c r="AN131" s="921"/>
      <c r="AO131" s="93"/>
      <c r="AP131" s="93"/>
      <c r="AQ131" s="93"/>
      <c r="AR131" s="277"/>
      <c r="AS131" s="93"/>
      <c r="AT131" s="93"/>
      <c r="AU131" s="93"/>
      <c r="AV131" s="93"/>
      <c r="AW131" s="93"/>
      <c r="AX131" s="93"/>
      <c r="AY131" s="93"/>
      <c r="AZ131" s="93"/>
      <c r="BA131" s="93"/>
      <c r="BB131" s="93"/>
      <c r="BC131" s="93"/>
      <c r="BD131" s="93"/>
      <c r="BE131" s="93"/>
      <c r="BF131" s="93"/>
      <c r="BG131" s="93"/>
      <c r="BH131" s="93"/>
      <c r="BI131" s="93"/>
      <c r="BJ131" s="93"/>
      <c r="BK131" s="93"/>
      <c r="BL131" s="93"/>
      <c r="BM131" s="93"/>
      <c r="BQ131" s="52"/>
    </row>
    <row r="132" spans="1:69" s="32" customFormat="1" ht="13.5" customHeight="1" x14ac:dyDescent="0.2">
      <c r="A132" s="266"/>
      <c r="B132" s="922" t="s">
        <v>220</v>
      </c>
      <c r="C132" s="923"/>
      <c r="D132" s="923"/>
      <c r="E132" s="923"/>
      <c r="F132" s="923"/>
      <c r="G132" s="923"/>
      <c r="H132" s="923"/>
      <c r="I132" s="917"/>
      <c r="J132" s="917"/>
      <c r="K132" s="917"/>
      <c r="L132" s="918"/>
      <c r="M132" s="919" t="s">
        <v>911</v>
      </c>
      <c r="N132" s="920"/>
      <c r="O132" s="920"/>
      <c r="P132" s="920"/>
      <c r="Q132" s="920"/>
      <c r="R132" s="920"/>
      <c r="S132" s="921"/>
      <c r="T132" s="919" t="s">
        <v>912</v>
      </c>
      <c r="U132" s="920"/>
      <c r="V132" s="920"/>
      <c r="W132" s="920"/>
      <c r="X132" s="920"/>
      <c r="Y132" s="920"/>
      <c r="Z132" s="921"/>
      <c r="AA132" s="919" t="s">
        <v>912</v>
      </c>
      <c r="AB132" s="920"/>
      <c r="AC132" s="920"/>
      <c r="AD132" s="920"/>
      <c r="AE132" s="920"/>
      <c r="AF132" s="920"/>
      <c r="AG132" s="921"/>
      <c r="AH132" s="919" t="s">
        <v>913</v>
      </c>
      <c r="AI132" s="920"/>
      <c r="AJ132" s="920"/>
      <c r="AK132" s="920"/>
      <c r="AL132" s="920"/>
      <c r="AM132" s="920"/>
      <c r="AN132" s="921"/>
      <c r="AO132" s="115"/>
      <c r="AP132" s="115"/>
      <c r="AQ132" s="115"/>
      <c r="AR132" s="278"/>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85"/>
      <c r="BO132" s="27"/>
      <c r="BP132" s="27"/>
      <c r="BQ132" s="27"/>
    </row>
    <row r="133" spans="1:69" s="253" customFormat="1" ht="12" customHeight="1" x14ac:dyDescent="0.2">
      <c r="A133" s="266"/>
      <c r="B133" s="15"/>
      <c r="C133" s="15"/>
      <c r="D133" s="15"/>
      <c r="E133" s="15"/>
      <c r="F133" s="15"/>
      <c r="G133" s="15"/>
      <c r="H133" s="176"/>
      <c r="I133" s="268"/>
      <c r="J133" s="268"/>
      <c r="K133" s="268"/>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276"/>
      <c r="AS133" s="52"/>
      <c r="AT133" s="52"/>
      <c r="AU133" s="52"/>
    </row>
    <row r="134" spans="1:69" s="32" customFormat="1" ht="12" customHeight="1" x14ac:dyDescent="0.2">
      <c r="A134" s="266"/>
      <c r="B134" s="15" t="s">
        <v>902</v>
      </c>
      <c r="C134" s="85" t="s">
        <v>914</v>
      </c>
      <c r="D134" s="15"/>
      <c r="E134" s="15"/>
      <c r="F134" s="15"/>
      <c r="G134" s="1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276"/>
      <c r="AS134" s="27"/>
      <c r="AT134" s="27"/>
      <c r="AU134" s="27"/>
    </row>
    <row r="135" spans="1:69" s="253" customFormat="1" ht="12" customHeight="1" x14ac:dyDescent="0.2">
      <c r="A135" s="200"/>
      <c r="B135" s="15"/>
      <c r="C135" s="15"/>
      <c r="D135" s="15"/>
      <c r="E135" s="15"/>
      <c r="F135" s="15"/>
      <c r="G135" s="15"/>
      <c r="H135" s="32"/>
      <c r="I135" s="32"/>
      <c r="J135" s="32"/>
      <c r="K135" s="32"/>
      <c r="L135" s="32"/>
      <c r="M135" s="32"/>
      <c r="N135" s="32"/>
      <c r="O135" s="32"/>
      <c r="P135" s="32"/>
      <c r="Q135" s="32"/>
      <c r="R135" s="32"/>
      <c r="S135" s="32"/>
      <c r="T135" s="32"/>
      <c r="U135" s="32"/>
      <c r="V135" s="32"/>
      <c r="W135" s="32"/>
      <c r="X135" s="32"/>
      <c r="Y135" s="32"/>
      <c r="Z135" s="269"/>
      <c r="AA135" s="269"/>
      <c r="AB135" s="32"/>
      <c r="AC135" s="32"/>
      <c r="AD135" s="32"/>
      <c r="AE135" s="32"/>
      <c r="AF135" s="32"/>
      <c r="AG135" s="269"/>
      <c r="AH135" s="269"/>
      <c r="AI135" s="32"/>
      <c r="AJ135" s="32"/>
      <c r="AK135" s="32"/>
      <c r="AL135" s="32"/>
      <c r="AM135" s="32"/>
      <c r="AN135" s="269"/>
      <c r="AO135" s="269"/>
      <c r="AP135" s="32"/>
      <c r="AQ135" s="32"/>
      <c r="AR135" s="202"/>
    </row>
    <row r="136" spans="1:69" s="253" customFormat="1" ht="12" customHeight="1" x14ac:dyDescent="0.2">
      <c r="A136" s="200"/>
      <c r="B136" s="85" t="s">
        <v>1027</v>
      </c>
      <c r="C136" s="15"/>
      <c r="D136" s="15"/>
      <c r="E136" s="15"/>
      <c r="F136" s="15"/>
      <c r="G136" s="15"/>
      <c r="H136" s="32"/>
      <c r="I136" s="32"/>
      <c r="J136" s="32"/>
      <c r="K136" s="32"/>
      <c r="L136" s="32"/>
      <c r="M136" s="32"/>
      <c r="N136" s="32"/>
      <c r="O136" s="32"/>
      <c r="P136" s="32"/>
      <c r="Q136" s="32"/>
      <c r="R136" s="32"/>
      <c r="S136" s="32"/>
      <c r="T136" s="32"/>
      <c r="U136" s="32"/>
      <c r="V136" s="32"/>
      <c r="W136" s="32"/>
      <c r="X136" s="32"/>
      <c r="Y136" s="32"/>
      <c r="Z136" s="269"/>
      <c r="AA136" s="269"/>
      <c r="AB136" s="32"/>
      <c r="AC136" s="32"/>
      <c r="AD136" s="32"/>
      <c r="AE136" s="32"/>
      <c r="AF136" s="32"/>
      <c r="AG136" s="269"/>
      <c r="AH136" s="269"/>
      <c r="AI136" s="32"/>
      <c r="AJ136" s="32"/>
      <c r="AK136" s="32"/>
      <c r="AL136" s="32"/>
      <c r="AM136" s="32"/>
      <c r="AN136" s="269"/>
      <c r="AO136" s="269"/>
      <c r="AP136" s="32"/>
      <c r="AQ136" s="32"/>
      <c r="AR136" s="202"/>
    </row>
    <row r="137" spans="1:69" ht="21" customHeight="1" x14ac:dyDescent="0.2">
      <c r="A137" s="94"/>
      <c r="B137" s="345" t="s">
        <v>925</v>
      </c>
      <c r="C137" s="346" t="s">
        <v>1356</v>
      </c>
      <c r="D137" s="347"/>
      <c r="E137" s="347"/>
      <c r="F137" s="347"/>
      <c r="G137" s="347"/>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c r="AI137" s="347"/>
      <c r="AJ137" s="347"/>
      <c r="AK137" s="347"/>
      <c r="AL137" s="347"/>
      <c r="AM137" s="347"/>
      <c r="AN137" s="347"/>
      <c r="AO137" s="347"/>
      <c r="AP137" s="347"/>
      <c r="AQ137" s="348"/>
      <c r="AR137" s="92"/>
    </row>
    <row r="138" spans="1:69" ht="12" customHeight="1" x14ac:dyDescent="0.2">
      <c r="A138" s="94"/>
      <c r="AR138" s="92"/>
    </row>
    <row r="139" spans="1:69" s="253" customFormat="1" ht="12" customHeight="1" x14ac:dyDescent="0.2">
      <c r="A139" s="200"/>
      <c r="B139" s="15" t="s">
        <v>902</v>
      </c>
      <c r="C139" s="967" t="s">
        <v>983</v>
      </c>
      <c r="D139" s="967"/>
      <c r="E139" s="967"/>
      <c r="F139" s="967"/>
      <c r="G139" s="967"/>
      <c r="H139" s="967"/>
      <c r="I139" s="967"/>
      <c r="J139" s="967"/>
      <c r="K139" s="967"/>
      <c r="L139" s="967"/>
      <c r="M139" s="967"/>
      <c r="N139" s="967"/>
      <c r="O139" s="967"/>
      <c r="P139" s="967"/>
      <c r="Q139" s="967"/>
      <c r="R139" s="967"/>
      <c r="S139" s="967"/>
      <c r="T139" s="967"/>
      <c r="U139" s="967"/>
      <c r="V139" s="967"/>
      <c r="W139" s="967"/>
      <c r="X139" s="967"/>
      <c r="Y139" s="967"/>
      <c r="Z139" s="967"/>
      <c r="AA139" s="967"/>
      <c r="AB139" s="967"/>
      <c r="AC139" s="967"/>
      <c r="AD139" s="967"/>
      <c r="AE139" s="967"/>
      <c r="AF139" s="967"/>
      <c r="AG139" s="967"/>
      <c r="AH139" s="967"/>
      <c r="AI139" s="967"/>
      <c r="AJ139" s="967"/>
      <c r="AK139" s="967"/>
      <c r="AL139" s="967"/>
      <c r="AM139" s="967"/>
      <c r="AN139" s="967"/>
      <c r="AO139" s="967"/>
      <c r="AP139" s="967"/>
      <c r="AQ139" s="99"/>
      <c r="AR139" s="202"/>
    </row>
    <row r="140" spans="1:69" s="253" customFormat="1" ht="12" customHeight="1" x14ac:dyDescent="0.2">
      <c r="A140" s="266"/>
      <c r="B140" s="15"/>
      <c r="C140" s="967"/>
      <c r="D140" s="967"/>
      <c r="E140" s="967"/>
      <c r="F140" s="967"/>
      <c r="G140" s="967"/>
      <c r="H140" s="967"/>
      <c r="I140" s="967"/>
      <c r="J140" s="967"/>
      <c r="K140" s="967"/>
      <c r="L140" s="967"/>
      <c r="M140" s="967"/>
      <c r="N140" s="967"/>
      <c r="O140" s="967"/>
      <c r="P140" s="967"/>
      <c r="Q140" s="967"/>
      <c r="R140" s="967"/>
      <c r="S140" s="967"/>
      <c r="T140" s="967"/>
      <c r="U140" s="967"/>
      <c r="V140" s="967"/>
      <c r="W140" s="967"/>
      <c r="X140" s="967"/>
      <c r="Y140" s="967"/>
      <c r="Z140" s="967"/>
      <c r="AA140" s="967"/>
      <c r="AB140" s="967"/>
      <c r="AC140" s="967"/>
      <c r="AD140" s="967"/>
      <c r="AE140" s="967"/>
      <c r="AF140" s="967"/>
      <c r="AG140" s="967"/>
      <c r="AH140" s="967"/>
      <c r="AI140" s="967"/>
      <c r="AJ140" s="967"/>
      <c r="AK140" s="967"/>
      <c r="AL140" s="967"/>
      <c r="AM140" s="967"/>
      <c r="AN140" s="967"/>
      <c r="AO140" s="967"/>
      <c r="AP140" s="967"/>
      <c r="AQ140" s="99"/>
      <c r="AR140" s="276"/>
      <c r="AS140" s="52"/>
      <c r="AT140" s="52"/>
      <c r="AU140" s="52"/>
    </row>
    <row r="141" spans="1:69" s="253" customFormat="1" ht="12" customHeight="1" x14ac:dyDescent="0.2">
      <c r="A141" s="266"/>
      <c r="B141" s="15"/>
      <c r="C141" s="967"/>
      <c r="D141" s="967"/>
      <c r="E141" s="967"/>
      <c r="F141" s="967"/>
      <c r="G141" s="967"/>
      <c r="H141" s="967"/>
      <c r="I141" s="967"/>
      <c r="J141" s="967"/>
      <c r="K141" s="967"/>
      <c r="L141" s="967"/>
      <c r="M141" s="967"/>
      <c r="N141" s="967"/>
      <c r="O141" s="967"/>
      <c r="P141" s="967"/>
      <c r="Q141" s="967"/>
      <c r="R141" s="967"/>
      <c r="S141" s="967"/>
      <c r="T141" s="967"/>
      <c r="U141" s="967"/>
      <c r="V141" s="967"/>
      <c r="W141" s="967"/>
      <c r="X141" s="967"/>
      <c r="Y141" s="967"/>
      <c r="Z141" s="967"/>
      <c r="AA141" s="967"/>
      <c r="AB141" s="967"/>
      <c r="AC141" s="967"/>
      <c r="AD141" s="967"/>
      <c r="AE141" s="967"/>
      <c r="AF141" s="967"/>
      <c r="AG141" s="967"/>
      <c r="AH141" s="967"/>
      <c r="AI141" s="967"/>
      <c r="AJ141" s="967"/>
      <c r="AK141" s="967"/>
      <c r="AL141" s="967"/>
      <c r="AM141" s="967"/>
      <c r="AN141" s="967"/>
      <c r="AO141" s="967"/>
      <c r="AP141" s="967"/>
      <c r="AQ141" s="99"/>
      <c r="AR141" s="276"/>
      <c r="AS141" s="52"/>
      <c r="AT141" s="52"/>
      <c r="AU141" s="52"/>
    </row>
    <row r="142" spans="1:69" ht="12" customHeight="1" x14ac:dyDescent="0.2">
      <c r="A142" s="94"/>
      <c r="AR142" s="92"/>
    </row>
    <row r="143" spans="1:69" ht="12" customHeight="1" x14ac:dyDescent="0.2">
      <c r="A143" s="94"/>
      <c r="B143" s="15" t="s">
        <v>1055</v>
      </c>
      <c r="AR143" s="92"/>
    </row>
    <row r="144" spans="1:69" ht="6" customHeight="1" x14ac:dyDescent="0.2">
      <c r="A144" s="94"/>
      <c r="B144" s="273"/>
      <c r="AR144" s="92"/>
    </row>
    <row r="145" spans="1:48" ht="12" customHeight="1" x14ac:dyDescent="0.2">
      <c r="A145" s="94"/>
      <c r="B145" s="15" t="s">
        <v>1056</v>
      </c>
      <c r="AR145" s="92"/>
    </row>
    <row r="146" spans="1:48" ht="6" customHeight="1" x14ac:dyDescent="0.2">
      <c r="A146" s="94"/>
      <c r="AR146" s="92"/>
    </row>
    <row r="147" spans="1:48" ht="12" customHeight="1" x14ac:dyDescent="0.2">
      <c r="A147" s="94"/>
      <c r="B147" s="15" t="s">
        <v>1057</v>
      </c>
      <c r="AR147" s="92"/>
    </row>
    <row r="148" spans="1:48" ht="12" customHeight="1" x14ac:dyDescent="0.2">
      <c r="A148" s="94"/>
      <c r="B148" s="15" t="s">
        <v>1357</v>
      </c>
      <c r="AR148" s="92"/>
    </row>
    <row r="149" spans="1:48" ht="6" customHeight="1" x14ac:dyDescent="0.2">
      <c r="A149" s="94"/>
      <c r="AR149" s="92"/>
    </row>
    <row r="150" spans="1:48" s="32" customFormat="1" ht="13.5" customHeight="1" x14ac:dyDescent="0.2">
      <c r="A150" s="266"/>
      <c r="B150" s="15" t="s">
        <v>1058</v>
      </c>
      <c r="C150" s="15"/>
      <c r="D150" s="15"/>
      <c r="E150" s="15"/>
      <c r="F150" s="265"/>
      <c r="G150" s="26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276"/>
      <c r="AS150" s="85"/>
      <c r="AT150" s="27"/>
      <c r="AU150" s="27"/>
      <c r="AV150" s="27"/>
    </row>
    <row r="151" spans="1:48" ht="12" customHeight="1" x14ac:dyDescent="0.2">
      <c r="A151" s="94"/>
      <c r="B151" s="15" t="s">
        <v>916</v>
      </c>
      <c r="AR151" s="92"/>
    </row>
    <row r="152" spans="1:48" ht="11.25" customHeight="1" x14ac:dyDescent="0.2">
      <c r="A152" s="94"/>
      <c r="B152" s="273"/>
      <c r="AR152" s="92"/>
    </row>
    <row r="153" spans="1:48" ht="12" customHeight="1" x14ac:dyDescent="0.2">
      <c r="A153" s="94"/>
      <c r="B153" s="273" t="s">
        <v>917</v>
      </c>
      <c r="AR153" s="92"/>
    </row>
    <row r="154" spans="1:48" ht="12" customHeight="1" x14ac:dyDescent="0.2">
      <c r="A154" s="94"/>
      <c r="B154" s="273" t="s">
        <v>890</v>
      </c>
      <c r="C154" s="15" t="s">
        <v>927</v>
      </c>
      <c r="AR154" s="92"/>
    </row>
    <row r="155" spans="1:48" ht="12" customHeight="1" x14ac:dyDescent="0.2">
      <c r="A155" s="94"/>
      <c r="B155" s="273"/>
      <c r="AP155" s="15" t="s">
        <v>918</v>
      </c>
      <c r="AR155" s="92"/>
    </row>
    <row r="156" spans="1:48" ht="6" customHeight="1" x14ac:dyDescent="0.2">
      <c r="A156" s="138"/>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36"/>
    </row>
    <row r="157" spans="1:48" ht="6" customHeight="1" x14ac:dyDescent="0.2"/>
    <row r="158" spans="1:48" ht="12" customHeight="1" x14ac:dyDescent="0.2"/>
    <row r="159" spans="1:48" ht="12" customHeight="1" x14ac:dyDescent="0.2"/>
    <row r="160" spans="1:48" ht="12" customHeight="1" x14ac:dyDescent="0.2">
      <c r="A160" s="94"/>
      <c r="B160" s="273"/>
      <c r="AR160" s="92"/>
    </row>
    <row r="161" spans="1:44" ht="12" customHeight="1" x14ac:dyDescent="0.2">
      <c r="A161" s="94"/>
      <c r="B161" s="273"/>
      <c r="AR161" s="92"/>
    </row>
    <row r="162" spans="1:44" ht="12" customHeight="1" x14ac:dyDescent="0.2">
      <c r="A162" s="94"/>
      <c r="B162" s="273"/>
      <c r="AR162" s="92"/>
    </row>
    <row r="163" spans="1:44" ht="12" customHeight="1" x14ac:dyDescent="0.2">
      <c r="A163" s="138"/>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c r="AR163" s="136"/>
    </row>
    <row r="164" spans="1:44" ht="12" customHeight="1" x14ac:dyDescent="0.2"/>
    <row r="165" spans="1:44" ht="12" customHeight="1" x14ac:dyDescent="0.2"/>
    <row r="166" spans="1:44" ht="12" customHeight="1" x14ac:dyDescent="0.2"/>
    <row r="167" spans="1:44" ht="12" customHeight="1" x14ac:dyDescent="0.2"/>
    <row r="168" spans="1:44" ht="12" customHeight="1" x14ac:dyDescent="0.2"/>
  </sheetData>
  <mergeCells count="109">
    <mergeCell ref="C139:AP141"/>
    <mergeCell ref="A5:AR6"/>
    <mergeCell ref="AE28:AI28"/>
    <mergeCell ref="AH1:AK1"/>
    <mergeCell ref="AM1:AN1"/>
    <mergeCell ref="AP1:AQ1"/>
    <mergeCell ref="Q3:T3"/>
    <mergeCell ref="U3:Z3"/>
    <mergeCell ref="AB3:AC3"/>
    <mergeCell ref="AJ3:AK3"/>
    <mergeCell ref="AM3:AN3"/>
    <mergeCell ref="AP3:AR3"/>
    <mergeCell ref="H36:AQ36"/>
    <mergeCell ref="A38:AR38"/>
    <mergeCell ref="C40:F40"/>
    <mergeCell ref="H40:AQ40"/>
    <mergeCell ref="C42:F42"/>
    <mergeCell ref="H42:AQ42"/>
    <mergeCell ref="AM29:AQ35"/>
    <mergeCell ref="C31:F31"/>
    <mergeCell ref="H31:AK31"/>
    <mergeCell ref="C33:F33"/>
    <mergeCell ref="H33:V33"/>
    <mergeCell ref="X33:AA33"/>
    <mergeCell ref="AC33:AK33"/>
    <mergeCell ref="C35:F35"/>
    <mergeCell ref="I35:J35"/>
    <mergeCell ref="L35:N35"/>
    <mergeCell ref="C44:F44"/>
    <mergeCell ref="H44:AQ44"/>
    <mergeCell ref="A46:AR46"/>
    <mergeCell ref="C48:F48"/>
    <mergeCell ref="H48:AQ48"/>
    <mergeCell ref="C50:F50"/>
    <mergeCell ref="O50:R50"/>
    <mergeCell ref="T50:W50"/>
    <mergeCell ref="Y50:Z50"/>
    <mergeCell ref="AB50:AC50"/>
    <mergeCell ref="AL50:AM50"/>
    <mergeCell ref="C52:F52"/>
    <mergeCell ref="H52:N52"/>
    <mergeCell ref="A54:AR54"/>
    <mergeCell ref="W59:AC59"/>
    <mergeCell ref="AD59:AJ59"/>
    <mergeCell ref="AK59:AQ59"/>
    <mergeCell ref="AD57:AJ57"/>
    <mergeCell ref="B58:H58"/>
    <mergeCell ref="I58:O58"/>
    <mergeCell ref="P58:V58"/>
    <mergeCell ref="W58:AC58"/>
    <mergeCell ref="AD58:AJ58"/>
    <mergeCell ref="B132:L132"/>
    <mergeCell ref="M132:S132"/>
    <mergeCell ref="T132:Z132"/>
    <mergeCell ref="AA132:AG132"/>
    <mergeCell ref="AH132:AN132"/>
    <mergeCell ref="B131:L131"/>
    <mergeCell ref="A97:AR98"/>
    <mergeCell ref="AM105:AQ111"/>
    <mergeCell ref="C107:F107"/>
    <mergeCell ref="H107:AK107"/>
    <mergeCell ref="C109:F109"/>
    <mergeCell ref="H109:V109"/>
    <mergeCell ref="X109:AA109"/>
    <mergeCell ref="AC109:AK109"/>
    <mergeCell ref="B129:L130"/>
    <mergeCell ref="M129:S129"/>
    <mergeCell ref="T129:Z130"/>
    <mergeCell ref="AA129:AG130"/>
    <mergeCell ref="AH129:AN130"/>
    <mergeCell ref="M130:S130"/>
    <mergeCell ref="M131:S131"/>
    <mergeCell ref="T131:Z131"/>
    <mergeCell ref="AA131:AG131"/>
    <mergeCell ref="AH131:AN131"/>
    <mergeCell ref="AH93:AK93"/>
    <mergeCell ref="AM93:AN93"/>
    <mergeCell ref="AP93:AQ93"/>
    <mergeCell ref="R95:U95"/>
    <mergeCell ref="V95:AA95"/>
    <mergeCell ref="AC95:AD95"/>
    <mergeCell ref="AF95:AI95"/>
    <mergeCell ref="AJ95:AK95"/>
    <mergeCell ref="AM95:AN95"/>
    <mergeCell ref="AP95:AR95"/>
    <mergeCell ref="AK8:AQ17"/>
    <mergeCell ref="AJ76:AQ83"/>
    <mergeCell ref="AB77:AH77"/>
    <mergeCell ref="AB78:AH78"/>
    <mergeCell ref="AB79:AH79"/>
    <mergeCell ref="AB80:AH80"/>
    <mergeCell ref="AB81:AH81"/>
    <mergeCell ref="B8:AI10"/>
    <mergeCell ref="C12:AI14"/>
    <mergeCell ref="C18:AI19"/>
    <mergeCell ref="C21:AR21"/>
    <mergeCell ref="C25:AR26"/>
    <mergeCell ref="A61:AR61"/>
    <mergeCell ref="D64:AQ65"/>
    <mergeCell ref="I56:AJ56"/>
    <mergeCell ref="AK56:AQ57"/>
    <mergeCell ref="B57:H57"/>
    <mergeCell ref="I57:O57"/>
    <mergeCell ref="P57:V57"/>
    <mergeCell ref="W57:AC57"/>
    <mergeCell ref="AK58:AQ58"/>
    <mergeCell ref="B59:H59"/>
    <mergeCell ref="I59:O59"/>
    <mergeCell ref="P59:V59"/>
  </mergeCells>
  <phoneticPr fontId="1"/>
  <dataValidations count="1">
    <dataValidation type="list" allowBlank="1" showInputMessage="1" showErrorMessage="1" sqref="B122:B123 B64 B66 B115:B116 B119 B12 B25 B15:B18 B20:B23 B27" xr:uid="{00000000-0002-0000-0600-000000000000}">
      <formula1>"✓"</formula1>
    </dataValidation>
  </dataValidations>
  <hyperlinks>
    <hyperlink ref="C24" r:id="rId1" xr:uid="{41DF6285-112D-4616-8C6C-CCB415A6929D}"/>
  </hyperlinks>
  <printOptions horizontalCentered="1"/>
  <pageMargins left="0.39370078740157483" right="0.39370078740157483" top="0.39370078740157483" bottom="0.19685039370078741" header="0.11811023622047245" footer="0.11811023622047245"/>
  <pageSetup paperSize="9" scale="85" orientation="portrait" r:id="rId2"/>
  <headerFooter>
    <oddHeader>&amp;L&amp;"ＭＳ Ｐ明朝,標準"&amp;10技術協力活用型・新興国市場開拓事業（研修・専門家派遣事業）　</oddHeader>
    <oddFooter>&amp;C&amp;P</oddFooter>
  </headerFooter>
  <rowBreaks count="1" manualBreakCount="1">
    <brk id="90" max="16383"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入力データ!$B$2:$B$13</xm:f>
          </x14:formula1>
          <xm:sqref>AM1:AN1</xm:sqref>
        </x14:dataValidation>
        <x14:dataValidation type="list" allowBlank="1" showInputMessage="1" showErrorMessage="1" xr:uid="{00000000-0002-0000-0600-000002000000}">
          <x14:formula1>
            <xm:f>入力データ!$I$2:$I$3</xm:f>
          </x14:formula1>
          <xm:sqref>I59:AQ59</xm:sqref>
        </x14:dataValidation>
        <x14:dataValidation type="list" allowBlank="1" showInputMessage="1" showErrorMessage="1" xr:uid="{00000000-0002-0000-0600-000003000000}">
          <x14:formula1>
            <xm:f>入力データ!$H$2:$H$3</xm:f>
          </x14:formula1>
          <xm:sqref>I58:AJ58</xm:sqref>
        </x14:dataValidation>
        <x14:dataValidation type="list" allowBlank="1" showInputMessage="1" showErrorMessage="1" xr:uid="{00000000-0002-0000-0600-000004000000}">
          <x14:formula1>
            <xm:f>入力データ!$C$2:$C$32</xm:f>
          </x14:formula1>
          <xm:sqref>AP1:AQ1</xm:sqref>
        </x14:dataValidation>
        <x14:dataValidation type="list" allowBlank="1" showInputMessage="1" showErrorMessage="1" xr:uid="{00000000-0002-0000-0600-000005000000}">
          <x14:formula1>
            <xm:f>入力データ!$A$2:$A$5</xm:f>
          </x14:formula1>
          <xm:sqref>AH1:AK1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取込用</vt:lpstr>
      <vt:lpstr>始めに（入力上の注意点）</vt:lpstr>
      <vt:lpstr>入力データ</vt:lpstr>
      <vt:lpstr>①研修申込書 概要（入力用）</vt:lpstr>
      <vt:lpstr>【非表示】アンケート回答集計</vt:lpstr>
      <vt:lpstr>概要（① 入力例）</vt:lpstr>
      <vt:lpstr>（① 入力上の留意点）</vt:lpstr>
      <vt:lpstr>②研修申込書</vt:lpstr>
      <vt:lpstr>② 研修申込書 (入力例)</vt:lpstr>
      <vt:lpstr>③研修計画書</vt:lpstr>
      <vt:lpstr>④研修生個人記録　研修契約申告書</vt:lpstr>
      <vt:lpstr>⑤-1健康診断書</vt:lpstr>
      <vt:lpstr>⑤-２問診書</vt:lpstr>
      <vt:lpstr>⑥海外旅行保険承諾書</vt:lpstr>
      <vt:lpstr>⑦個人情報同意書</vt:lpstr>
      <vt:lpstr>⑧重点案件説明書（大企業）</vt:lpstr>
      <vt:lpstr>'（① 入力上の留意点）'!Print_Area</vt:lpstr>
      <vt:lpstr>'①研修申込書 概要（入力用）'!Print_Area</vt:lpstr>
      <vt:lpstr>'② 研修申込書 (入力例)'!Print_Area</vt:lpstr>
      <vt:lpstr>②研修申込書!Print_Area</vt:lpstr>
      <vt:lpstr>③研修計画書!Print_Area</vt:lpstr>
      <vt:lpstr>'④研修生個人記録　研修契約申告書'!Print_Area</vt:lpstr>
      <vt:lpstr>'⑤-1健康診断書'!Print_Area</vt:lpstr>
      <vt:lpstr>'⑤-２問診書'!Print_Area</vt:lpstr>
      <vt:lpstr>⑥海外旅行保険承諾書!Print_Area</vt:lpstr>
      <vt:lpstr>⑦個人情報同意書!Print_Area</vt:lpstr>
      <vt:lpstr>'⑧重点案件説明書（大企業）'!Print_Area</vt:lpstr>
      <vt:lpstr>'概要（① 入力例）'!Print_Area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2020-01-17T05:45:20Z</dcterms:created>
  <dcterms:modified xsi:type="dcterms:W3CDTF">2025-04-23T02:49:27Z</dcterms:modified>
</cp:coreProperties>
</file>