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showInkAnnotation="0" codeName="ThisWorkbook"/>
  <xr:revisionPtr revIDLastSave="0" documentId="13_ncr:1_{956CB23A-E857-4D92-B13B-40A29F3CD6D2}" xr6:coauthVersionLast="47" xr6:coauthVersionMax="47" xr10:uidLastSave="{00000000-0000-0000-0000-000000000000}"/>
  <bookViews>
    <workbookView xWindow="-108" yWindow="-108" windowWidth="23256" windowHeight="12456" tabRatio="710" firstSheet="1" activeTab="2" xr2:uid="{00000000-000D-0000-FFFF-FFFF00000000}"/>
  </bookViews>
  <sheets>
    <sheet name="取込用" sheetId="62" state="hidden" r:id="rId1"/>
    <sheet name="始めに（入力上の注意点）" sheetId="28" r:id="rId2"/>
    <sheet name="①研修申込書 概要_（入力用）" sheetId="36" r:id="rId3"/>
    <sheet name="【非表示】アンケート回答集計" sheetId="61" state="hidden" r:id="rId4"/>
    <sheet name="①概要（入力例）" sheetId="56" r:id="rId5"/>
    <sheet name="(① 入力上の留意点)" sheetId="38" r:id="rId6"/>
    <sheet name="②-1 低炭素技術説明書_省エネ機器（入力用）" sheetId="39" r:id="rId7"/>
    <sheet name="（機器）" sheetId="52" r:id="rId8"/>
    <sheet name="②-1 低炭素技術説明書_ロボット・FA（入力用）" sheetId="55" r:id="rId9"/>
    <sheet name="③研修申込書" sheetId="25" r:id="rId10"/>
    <sheet name="③ 研修申込書 (入力例)" sheetId="50" r:id="rId11"/>
    <sheet name="④研修計画書" sheetId="41" r:id="rId12"/>
    <sheet name="⑤研修生個人記録　研修契約申告書" sheetId="42" r:id="rId13"/>
    <sheet name="⑥-1健康診断書" sheetId="43" r:id="rId14"/>
    <sheet name="⑥-２問診書" sheetId="44" r:id="rId15"/>
    <sheet name="⑦海外旅行保険承諾書" sheetId="63" r:id="rId16"/>
    <sheet name="⑧個人情報同意書" sheetId="60" r:id="rId17"/>
    <sheet name="入力データ" sheetId="12" state="hidden" r:id="rId18"/>
  </sheets>
  <definedNames>
    <definedName name="_xlnm.Print_Area" localSheetId="5">'(① 入力上の留意点)'!$A$1:$AR$93</definedName>
    <definedName name="_xlnm.Print_Area" localSheetId="4">'①概要（入力例）'!$A$1:$AR$166</definedName>
    <definedName name="_xlnm.Print_Area" localSheetId="2">'①研修申込書 概要_（入力用）'!$A$1:$AR$174</definedName>
    <definedName name="_xlnm.Print_Area" localSheetId="8">'②-1 低炭素技術説明書_ロボット・FA（入力用）'!$A$1:$K$44</definedName>
    <definedName name="_xlnm.Print_Area" localSheetId="6">'②-1 低炭素技術説明書_省エネ機器（入力用）'!$A$1:$K$54</definedName>
    <definedName name="_xlnm.Print_Area" localSheetId="10">'③ 研修申込書 (入力例)'!$A$1:$AR$160</definedName>
    <definedName name="_xlnm.Print_Area" localSheetId="9">③研修申込書!$A$1:$AR$158</definedName>
    <definedName name="_xlnm.Print_Area" localSheetId="11">④研修計画書!$A$1:$AR$113</definedName>
    <definedName name="_xlnm.Print_Area" localSheetId="12">'⑤研修生個人記録　研修契約申告書'!$A$1:$AR$232</definedName>
    <definedName name="_xlnm.Print_Area" localSheetId="13">'⑥-1健康診断書'!$A$1:$AR$70</definedName>
    <definedName name="_xlnm.Print_Area" localSheetId="14">'⑥-２問診書'!$A$1:$AR$78</definedName>
    <definedName name="_xlnm.Print_Area" localSheetId="15">⑦海外旅行保険承諾書!$A$1:$AR$84</definedName>
    <definedName name="_xlnm.Print_Area" localSheetId="16">⑧個人情報同意書!$A$1:$AR$84</definedName>
    <definedName name="_xlnm.Print_Area" localSheetId="1">'始めに（入力上の注意点）'!$A$1:$AR$67</definedName>
    <definedName name="_xlnm.Print_Titles" localSheetId="5">'(① 入力上の留意点)'!$1:$5</definedName>
    <definedName name="Z_3B7F916D_6764_47A4_8348_B779871C7256_.wvu.PrintArea" localSheetId="4" hidden="1">'①概要（入力例）'!$A$1:$AM$100</definedName>
    <definedName name="Z_3B7F916D_6764_47A4_8348_B779871C7256_.wvu.PrintArea" localSheetId="2" hidden="1">'①研修申込書 概要_（入力用）'!$A$1:$AM$107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3" i="63" l="1"/>
  <c r="M75" i="63"/>
  <c r="M74" i="63"/>
  <c r="M81" i="63"/>
  <c r="U27" i="41" l="1"/>
  <c r="S27" i="41"/>
  <c r="P27" i="41"/>
  <c r="M27" i="41"/>
  <c r="K27" i="41"/>
  <c r="H27" i="41"/>
  <c r="BE70" i="41"/>
  <c r="BE61" i="41"/>
  <c r="BE52" i="41"/>
  <c r="BE43" i="41"/>
  <c r="BE37" i="41"/>
  <c r="AD82" i="63" l="1"/>
  <c r="S82" i="63"/>
  <c r="BE29" i="41"/>
  <c r="BE27" i="41"/>
  <c r="BD27" i="41"/>
  <c r="BE28" i="41" l="1"/>
  <c r="BG43" i="41"/>
  <c r="BI43" i="41" s="1"/>
  <c r="BG28" i="41"/>
  <c r="BG70" i="41"/>
  <c r="BI70" i="41" s="1"/>
  <c r="BG61" i="41"/>
  <c r="BI61" i="41" s="1"/>
  <c r="BG52" i="41"/>
  <c r="BI52" i="41" s="1"/>
  <c r="BH28" i="41"/>
  <c r="BO2" i="62"/>
  <c r="BN2" i="62"/>
  <c r="BM2" i="62"/>
  <c r="BL2" i="62"/>
  <c r="BK2" i="62"/>
  <c r="BJ2" i="62"/>
  <c r="BI2" i="62"/>
  <c r="BH2" i="62"/>
  <c r="BG2" i="62"/>
  <c r="BF2" i="62"/>
  <c r="BE2" i="62"/>
  <c r="BD2" i="62"/>
  <c r="BC2" i="62"/>
  <c r="BB2" i="62"/>
  <c r="BA2" i="62"/>
  <c r="AZ2" i="62"/>
  <c r="AY2" i="62"/>
  <c r="AX2" i="62"/>
  <c r="AW2" i="62"/>
  <c r="AV2" i="62"/>
  <c r="AU2" i="62"/>
  <c r="AT2" i="62"/>
  <c r="AS2" i="62"/>
  <c r="AR2" i="62"/>
  <c r="AQ2" i="62"/>
  <c r="AP2" i="62"/>
  <c r="AO2" i="62"/>
  <c r="AN2" i="62"/>
  <c r="AM2" i="62"/>
  <c r="AL2" i="62"/>
  <c r="AK2" i="62"/>
  <c r="AJ2" i="62"/>
  <c r="AI2" i="62"/>
  <c r="AH2" i="62"/>
  <c r="AG2" i="62"/>
  <c r="AF2" i="62"/>
  <c r="AE2" i="62"/>
  <c r="AD2" i="62"/>
  <c r="AC2" i="62"/>
  <c r="AB2" i="62"/>
  <c r="AA2" i="62"/>
  <c r="Z2" i="62"/>
  <c r="Y2" i="62"/>
  <c r="W2" i="62"/>
  <c r="V2" i="62"/>
  <c r="S2" i="62"/>
  <c r="R2" i="62"/>
  <c r="Q2" i="62"/>
  <c r="P2" i="62"/>
  <c r="O2" i="62"/>
  <c r="N2" i="62"/>
  <c r="M2" i="62"/>
  <c r="L2" i="62"/>
  <c r="K2" i="62"/>
  <c r="J2" i="62"/>
  <c r="I2" i="62"/>
  <c r="H2" i="62"/>
  <c r="G2" i="62"/>
  <c r="F2" i="62"/>
  <c r="E2" i="62"/>
  <c r="D2" i="62"/>
  <c r="B2" i="62"/>
  <c r="A2" i="62"/>
  <c r="BJ28" i="41" l="1"/>
  <c r="BH61" i="41" s="1"/>
  <c r="BK61" i="41" s="1"/>
  <c r="AT3" i="61"/>
  <c r="AS3" i="61"/>
  <c r="AR3" i="61"/>
  <c r="AQ3" i="61"/>
  <c r="AP3" i="61"/>
  <c r="AO3" i="61"/>
  <c r="AN3" i="61"/>
  <c r="AM3" i="61"/>
  <c r="AL3" i="61"/>
  <c r="AK3" i="61"/>
  <c r="AJ3" i="61"/>
  <c r="AI3" i="61"/>
  <c r="AH3" i="61"/>
  <c r="AG3" i="61"/>
  <c r="AF3" i="61"/>
  <c r="AE3" i="61"/>
  <c r="AD3" i="61"/>
  <c r="AC3" i="61"/>
  <c r="AB3" i="61"/>
  <c r="AA3" i="61"/>
  <c r="Z3" i="61"/>
  <c r="Y3" i="61"/>
  <c r="X3" i="61"/>
  <c r="W3" i="61"/>
  <c r="V3" i="61"/>
  <c r="U3" i="61"/>
  <c r="T3" i="61"/>
  <c r="S3" i="61"/>
  <c r="R3" i="61"/>
  <c r="Q3" i="61"/>
  <c r="P3" i="61"/>
  <c r="O3" i="61"/>
  <c r="N3" i="61"/>
  <c r="M3" i="61"/>
  <c r="L3" i="61"/>
  <c r="K3" i="61"/>
  <c r="J3" i="61"/>
  <c r="I3" i="61"/>
  <c r="H3" i="61"/>
  <c r="F3" i="61"/>
  <c r="E3" i="61"/>
  <c r="D3" i="61"/>
  <c r="C3" i="61"/>
  <c r="B3" i="61"/>
  <c r="A3" i="61"/>
  <c r="F37" i="41"/>
  <c r="D37" i="41"/>
  <c r="A37" i="41"/>
  <c r="K10" i="41"/>
  <c r="H10" i="41"/>
  <c r="AC9" i="41"/>
  <c r="H9" i="41"/>
  <c r="AP1" i="60"/>
  <c r="AM1" i="60"/>
  <c r="AJ1" i="60"/>
  <c r="E82" i="60"/>
  <c r="BD37" i="41" l="1"/>
  <c r="BD28" i="41" s="1"/>
  <c r="S28" i="41" s="1"/>
  <c r="BH43" i="41"/>
  <c r="BK43" i="41" s="1"/>
  <c r="BH70" i="41"/>
  <c r="BK70" i="41" s="1"/>
  <c r="BH52" i="41"/>
  <c r="BK52" i="41" s="1"/>
  <c r="AC102" i="50"/>
  <c r="H102" i="50"/>
  <c r="AP86" i="50"/>
  <c r="AM86" i="50"/>
  <c r="AH86" i="50"/>
  <c r="H34" i="50"/>
  <c r="H100" i="50" s="1"/>
  <c r="AB84" i="56" l="1"/>
  <c r="AB83" i="56"/>
  <c r="AB82" i="56"/>
  <c r="H34" i="25" l="1"/>
  <c r="C2" i="62" s="1"/>
  <c r="B8" i="55"/>
  <c r="AO86" i="41" l="1"/>
  <c r="AO79" i="41"/>
  <c r="AM86" i="25" l="1"/>
  <c r="AL53" i="50" l="1"/>
  <c r="H53" i="50"/>
  <c r="AC101" i="25"/>
  <c r="H101" i="25"/>
  <c r="H99" i="25"/>
  <c r="AP86" i="25" l="1"/>
  <c r="AH86" i="25"/>
  <c r="Z68" i="42" l="1"/>
  <c r="X2" i="62" s="1"/>
  <c r="W51" i="42"/>
  <c r="B51" i="42"/>
  <c r="AD49" i="42"/>
  <c r="R49" i="42"/>
  <c r="B49" i="42"/>
  <c r="B46" i="42"/>
  <c r="U2" i="62" s="1"/>
  <c r="B44" i="42"/>
  <c r="T2" i="62" s="1"/>
  <c r="H55" i="25" l="1"/>
  <c r="K53" i="25"/>
  <c r="H53" i="25"/>
  <c r="H51" i="25"/>
  <c r="H47" i="25"/>
  <c r="H45" i="25"/>
  <c r="H43" i="25"/>
  <c r="AL53" i="25" l="1"/>
  <c r="AB53" i="25"/>
  <c r="Y53" i="25"/>
  <c r="T53" i="25"/>
  <c r="D228" i="42" l="1"/>
  <c r="AP1" i="43"/>
  <c r="AM1" i="43"/>
  <c r="AJ1" i="43"/>
  <c r="AP1" i="44"/>
  <c r="AM1" i="44"/>
  <c r="AJ1" i="44"/>
  <c r="AB85" i="36" l="1"/>
  <c r="AB84" i="36"/>
  <c r="AB83" i="36"/>
  <c r="AN7" i="44" l="1"/>
  <c r="AI7" i="44"/>
  <c r="AF7" i="44"/>
  <c r="AC7" i="44"/>
  <c r="X7" i="44"/>
  <c r="U7" i="44"/>
  <c r="B7" i="44"/>
  <c r="AM7" i="43"/>
  <c r="AG7" i="43"/>
  <c r="AD7" i="43"/>
  <c r="AA7" i="43"/>
  <c r="W7" i="43"/>
  <c r="T7" i="43"/>
  <c r="B7" i="43"/>
  <c r="H20" i="41"/>
  <c r="B8" i="39" l="1"/>
  <c r="AJ21" i="41"/>
  <c r="V21" i="41"/>
  <c r="H21" i="41"/>
  <c r="AI96" i="41" l="1"/>
  <c r="AI95" i="41"/>
  <c r="AO70" i="41"/>
  <c r="AO61" i="41"/>
  <c r="AO52" i="41"/>
  <c r="AO43" i="41"/>
  <c r="AO37" i="41"/>
  <c r="AI94" i="41" l="1"/>
  <c r="AE97" i="41" s="1"/>
  <c r="AN96" i="41" l="1"/>
  <c r="AN95" i="41"/>
  <c r="AN94" i="41" l="1"/>
</calcChain>
</file>

<file path=xl/sharedStrings.xml><?xml version="1.0" encoding="utf-8"?>
<sst xmlns="http://schemas.openxmlformats.org/spreadsheetml/2006/main" count="2518" uniqueCount="1375">
  <si>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</si>
  <si>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</si>
  <si>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</si>
  <si>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</si>
  <si>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</si>
  <si>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</si>
  <si>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</si>
  <si>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</si>
  <si>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</si>
  <si>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</si>
  <si>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</si>
  <si>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</si>
  <si>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</si>
  <si>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</si>
  <si>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</si>
  <si>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</si>
  <si>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</si>
  <si>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</si>
  <si>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</si>
  <si>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</si>
  <si>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</si>
  <si>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</si>
  <si>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</si>
  <si>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</si>
  <si>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</si>
  <si>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</si>
  <si>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</si>
  <si>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</si>
  <si>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</si>
  <si>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</si>
  <si>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</si>
  <si>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</si>
  <si>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</si>
  <si>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</si>
  <si>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</si>
  <si>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</si>
  <si>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</si>
  <si>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</si>
  <si>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</si>
  <si>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</si>
  <si>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</si>
  <si>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</si>
  <si>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</si>
  <si>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</si>
  <si>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</si>
  <si>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</si>
  <si>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</si>
  <si>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</si>
  <si>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</si>
  <si>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</si>
  <si>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</si>
  <si>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</si>
  <si>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</si>
  <si>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</si>
  <si>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</si>
  <si>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</si>
  <si>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</si>
  <si>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</si>
  <si>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</si>
  <si>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</si>
  <si>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</si>
  <si>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</si>
  <si>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</si>
  <si>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</si>
  <si>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</si>
  <si>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</si>
  <si>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</si>
  <si>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</si>
  <si>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</si>
  <si>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</si>
  <si>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</si>
  <si>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</si>
  <si>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</si>
  <si>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</si>
  <si>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</si>
  <si>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</si>
  <si>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</si>
  <si>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</si>
  <si>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</si>
  <si>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</si>
  <si>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</si>
  <si>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</si>
  <si>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</si>
  <si>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</si>
  <si>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</si>
  <si>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</si>
  <si>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</si>
  <si>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</si>
  <si>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</si>
  <si>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</si>
  <si>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</si>
  <si>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</si>
  <si>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</si>
  <si>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</si>
  <si>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</si>
  <si>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</si>
  <si>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</si>
  <si>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</si>
  <si>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</si>
  <si>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</si>
  <si>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</si>
  <si>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</si>
  <si>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</si>
  <si>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</si>
  <si>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</si>
  <si>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</si>
  <si>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</si>
  <si>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</si>
  <si>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</si>
  <si>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</si>
  <si>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</si>
  <si>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</si>
  <si>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</si>
  <si>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</si>
  <si>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</si>
  <si>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</si>
  <si>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</si>
  <si>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</si>
  <si>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</si>
  <si>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</si>
  <si>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</si>
  <si>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</si>
  <si>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</si>
  <si>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</si>
  <si>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</si>
  <si>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</si>
  <si>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</si>
  <si>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</si>
  <si>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</si>
  <si>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</si>
  <si>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</si>
  <si>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</si>
  <si>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</si>
  <si>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</si>
  <si>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</si>
  <si>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</si>
  <si>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</si>
  <si>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</si>
  <si>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</si>
  <si>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</si>
  <si>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</si>
  <si>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</si>
  <si>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</si>
  <si>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</si>
  <si>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</si>
  <si>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</si>
  <si>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</si>
  <si>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</si>
  <si>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</si>
  <si>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</si>
  <si>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</si>
  <si>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</si>
  <si>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</si>
  <si>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</si>
  <si>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</si>
  <si>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</si>
  <si>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</si>
  <si>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</si>
  <si>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</si>
  <si>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</si>
  <si>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</si>
  <si>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</si>
  <si>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</si>
  <si>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</si>
  <si>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</si>
  <si>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</si>
  <si>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</si>
  <si>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</si>
  <si>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</si>
  <si>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</si>
  <si>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</si>
  <si>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</si>
  <si>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</si>
  <si>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</si>
  <si>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</si>
  <si>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</si>
  <si>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</si>
  <si>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</si>
  <si>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</si>
  <si>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</si>
  <si>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</si>
  <si>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</si>
  <si>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</si>
  <si>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</si>
  <si>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</si>
  <si>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</si>
  <si>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</si>
  <si>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</si>
  <si>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</si>
  <si>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</si>
  <si>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</si>
  <si>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</si>
  <si>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</si>
  <si>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</si>
  <si>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</si>
  <si>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</si>
  <si>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</si>
  <si>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</si>
  <si>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</si>
  <si>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</si>
  <si>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</si>
  <si>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</si>
  <si>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</si>
  <si>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</si>
  <si>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</si>
  <si>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</si>
  <si>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</si>
  <si>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</si>
  <si>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</si>
  <si>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</si>
  <si>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</si>
  <si>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</si>
  <si>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</si>
  <si>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</si>
  <si>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</si>
  <si>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</si>
  <si>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</si>
  <si>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</si>
  <si>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</si>
  <si>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</si>
  <si>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</si>
  <si>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</si>
  <si>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</si>
  <si>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</si>
  <si>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</si>
  <si>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</si>
  <si>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</si>
  <si>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</si>
  <si>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</si>
  <si>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</si>
  <si>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</si>
  <si>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</si>
  <si>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</si>
  <si>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</si>
  <si>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</si>
  <si>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</si>
  <si>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</si>
  <si>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</si>
  <si>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</si>
  <si>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</si>
  <si>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</si>
  <si>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</si>
  <si>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</si>
  <si>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</si>
  <si>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</si>
  <si>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</si>
  <si>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</si>
  <si>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</si>
  <si>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</si>
  <si>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</si>
  <si>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</si>
  <si>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</si>
  <si>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</si>
  <si>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</si>
  <si>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</si>
  <si>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</si>
  <si>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</si>
  <si>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</si>
  <si>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</si>
  <si>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</si>
  <si>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</si>
  <si>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</si>
  <si>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</si>
  <si>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</si>
  <si>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</si>
  <si>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</si>
  <si>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</si>
  <si>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</si>
  <si>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</si>
  <si>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</si>
  <si>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</si>
  <si>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</si>
  <si>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</si>
  <si>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</si>
  <si>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</si>
  <si>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</si>
  <si>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</si>
  <si>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</si>
  <si>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</si>
  <si>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</si>
  <si>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</si>
  <si>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</si>
  <si>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</si>
  <si>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</si>
  <si>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</si>
  <si>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</si>
  <si>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</si>
  <si>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</si>
  <si>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</si>
  <si>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</si>
  <si>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</si>
  <si>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</si>
  <si>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</si>
  <si>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</si>
  <si>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</si>
  <si>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</si>
  <si>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</si>
  <si>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</si>
  <si>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</si>
  <si>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</si>
  <si>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</si>
  <si>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</si>
  <si>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</si>
  <si>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</si>
  <si>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</si>
  <si>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</si>
  <si>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</si>
  <si>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</si>
  <si>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</si>
  <si>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</si>
  <si>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</si>
  <si>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</si>
  <si>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</si>
  <si>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</si>
  <si>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</si>
  <si>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</si>
  <si>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</si>
  <si>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</si>
  <si>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</si>
  <si>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</si>
  <si>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</si>
  <si>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</si>
  <si>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</si>
  <si>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</si>
  <si>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</si>
  <si>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</si>
  <si>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</si>
  <si>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</si>
  <si>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</si>
  <si>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</si>
  <si>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</si>
  <si>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</si>
  <si>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</si>
  <si>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</si>
  <si>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</si>
  <si>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</si>
  <si>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</si>
  <si>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</si>
  <si>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</si>
  <si>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</si>
  <si>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</si>
  <si>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</si>
  <si>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</si>
  <si>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</si>
  <si>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</si>
  <si>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</si>
  <si>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</si>
  <si>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</si>
  <si>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</si>
  <si>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</si>
  <si>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</si>
  <si>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</si>
  <si>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</si>
  <si>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</si>
  <si>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</si>
  <si>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</si>
  <si>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</si>
  <si>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</si>
  <si>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</si>
  <si>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</si>
  <si>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</si>
  <si>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</si>
  <si>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</si>
  <si>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</si>
  <si>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</si>
  <si>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</si>
  <si>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</si>
  <si>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</si>
  <si>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</si>
  <si>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</si>
  <si>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</si>
  <si>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③</t>
    <phoneticPr fontId="1"/>
  </si>
  <si>
    <t>④</t>
    <phoneticPr fontId="1"/>
  </si>
  <si>
    <t>⑤</t>
    <phoneticPr fontId="1"/>
  </si>
  <si>
    <t>⑥</t>
    <phoneticPr fontId="1"/>
  </si>
  <si>
    <t>⑦</t>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</si>
  <si>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</si>
  <si>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</si>
  <si>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</si>
  <si>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</si>
  <si>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</si>
  <si>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</si>
  <si>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</si>
  <si>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</si>
  <si>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</si>
  <si>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</si>
  <si>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</si>
  <si>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</si>
  <si>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</si>
  <si>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</si>
  <si>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</si>
  <si>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</si>
  <si>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</si>
  <si>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</si>
  <si>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</si>
  <si>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</si>
  <si>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</si>
  <si>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</si>
  <si>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</si>
  <si>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</si>
  <si>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</si>
  <si>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</si>
  <si>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</si>
  <si>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</si>
  <si>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</si>
  <si>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</si>
  <si>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</si>
  <si>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</si>
  <si>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</si>
  <si>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</si>
  <si>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</si>
  <si>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</si>
  <si>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</si>
  <si>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</si>
  <si>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</si>
  <si>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</si>
  <si>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</si>
  <si>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</si>
  <si>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</si>
  <si>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</si>
  <si>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</si>
  <si>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</si>
  <si>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</si>
  <si>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</si>
  <si>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</si>
  <si>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</si>
  <si>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</si>
  <si>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</si>
  <si>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</si>
  <si>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</si>
  <si>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</si>
  <si>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</si>
  <si>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</si>
  <si>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</si>
  <si>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</si>
  <si>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</si>
  <si>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</si>
  <si>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</si>
  <si>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</si>
  <si>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</si>
  <si>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</si>
  <si>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</si>
  <si>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</si>
  <si>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</si>
  <si>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</si>
  <si>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</si>
  <si>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</si>
  <si>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</si>
  <si>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</si>
  <si>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</si>
  <si>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</si>
  <si>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</si>
  <si>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</si>
  <si>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</si>
  <si>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</si>
  <si>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</si>
  <si>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</si>
  <si>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</si>
  <si>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</si>
  <si>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</si>
  <si>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</si>
  <si>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</si>
  <si>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</si>
  <si>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</si>
  <si>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</si>
  <si>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</si>
  <si>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</si>
  <si>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</si>
  <si>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</si>
  <si>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</si>
  <si>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</si>
  <si>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</si>
  <si>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</si>
  <si>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</si>
  <si>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</si>
  <si>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</si>
  <si>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</si>
  <si>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</si>
  <si>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</si>
  <si>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</si>
  <si>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</si>
  <si>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</si>
  <si>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</si>
  <si>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</si>
  <si>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</si>
  <si>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</si>
  <si>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</si>
  <si>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</si>
  <si>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</si>
  <si>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</si>
  <si>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</si>
  <si>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</si>
  <si>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</si>
  <si>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</si>
  <si>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</si>
  <si>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</si>
  <si>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</si>
  <si>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</si>
  <si>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</si>
  <si>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</si>
  <si>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</si>
  <si>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</si>
  <si>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</si>
  <si>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</si>
  <si>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</si>
  <si>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</si>
  <si>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</si>
  <si>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</si>
  <si>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</si>
  <si>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</si>
  <si>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</si>
  <si>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</si>
  <si>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</si>
  <si>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</si>
  <si>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</si>
  <si>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</si>
  <si>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</si>
  <si>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</si>
  <si>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</si>
  <si>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</si>
  <si>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</si>
  <si>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</si>
  <si>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</si>
  <si>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</si>
  <si>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</si>
  <si>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</si>
  <si>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</si>
  <si>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</si>
  <si>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</si>
  <si>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</si>
  <si>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</si>
  <si>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</si>
  <si>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</si>
  <si>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</si>
  <si>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</si>
  <si>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</si>
  <si>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</si>
  <si>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</si>
  <si>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</si>
  <si>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</si>
  <si>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</si>
  <si>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</si>
  <si>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</si>
  <si>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</si>
  <si>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</si>
  <si>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</si>
  <si>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</si>
  <si>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</si>
  <si>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</si>
  <si>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</si>
  <si>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J13W</t>
    <phoneticPr fontId="1"/>
  </si>
  <si>
    <t>J6W</t>
    <phoneticPr fontId="1"/>
  </si>
  <si>
    <t>A9D</t>
    <phoneticPr fontId="1"/>
  </si>
  <si>
    <t>9D</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</si>
  <si>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</si>
  <si>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</si>
  <si>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</si>
  <si>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</si>
  <si>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</si>
  <si>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</si>
  <si>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</si>
  <si>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</si>
  <si>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</si>
  <si>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</si>
  <si>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</si>
  <si>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</si>
  <si>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</si>
  <si>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</si>
  <si>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</si>
  <si>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</si>
  <si>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</si>
  <si>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</si>
  <si>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</si>
  <si>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</si>
  <si>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</si>
  <si>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</si>
  <si>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</si>
  <si>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</si>
  <si>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</si>
  <si>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</si>
  <si>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</si>
  <si>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</si>
  <si>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</si>
  <si>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</si>
  <si>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</si>
  <si>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</si>
  <si>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低炭素技術説明書</t>
    <rPh sb="0" eb="3">
      <t>テイタンソ</t>
    </rPh>
    <rPh sb="3" eb="5">
      <t>ギジュツ</t>
    </rPh>
    <rPh sb="5" eb="7">
      <t>セツメイ</t>
    </rPh>
    <rPh sb="7" eb="8">
      <t>ショ</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</si>
  <si>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</si>
  <si>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</si>
  <si>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</si>
  <si>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</si>
  <si>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</si>
  <si>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</si>
  <si>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</si>
  <si>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</si>
  <si>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</si>
  <si>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</si>
  <si>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</si>
  <si>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</si>
  <si>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</si>
  <si>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</si>
  <si>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</si>
  <si>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</si>
  <si>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</si>
  <si>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</si>
  <si>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</si>
  <si>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</si>
  <si>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</si>
  <si>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</si>
  <si>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</si>
  <si>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</si>
  <si>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</si>
  <si>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</si>
  <si>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</si>
  <si>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</si>
  <si>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</si>
  <si>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</si>
  <si>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</si>
  <si>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</si>
  <si>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</si>
  <si>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</si>
  <si>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</si>
  <si>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</si>
  <si>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</si>
  <si>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</si>
  <si>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</si>
  <si>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</si>
  <si>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</si>
  <si>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</si>
  <si>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</si>
  <si>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</si>
  <si>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</si>
  <si>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</si>
  <si>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</si>
  <si>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</si>
  <si>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</si>
  <si>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</si>
  <si>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</si>
  <si>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</si>
  <si>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</si>
  <si>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</si>
  <si>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</si>
  <si>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</si>
  <si>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</si>
  <si>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</si>
  <si>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</si>
  <si>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</si>
  <si>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</si>
  <si>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</si>
  <si>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</si>
  <si>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</si>
  <si>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</si>
  <si>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</si>
  <si>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</si>
  <si>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</si>
  <si>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</si>
  <si>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</si>
  <si>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</si>
  <si>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</si>
  <si>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</si>
  <si>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</si>
  <si>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</si>
  <si>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</si>
  <si>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</si>
  <si>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</si>
  <si>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</si>
  <si>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</si>
  <si>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</si>
  <si>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</si>
  <si>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</si>
  <si>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</si>
  <si>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</si>
  <si>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</si>
  <si>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</si>
  <si>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</si>
  <si>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</si>
  <si>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</si>
  <si>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</si>
  <si>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</si>
  <si>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</si>
  <si>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 xml:space="preserve">STEP 2 </t>
    <phoneticPr fontId="1"/>
  </si>
  <si>
    <t xml:space="preserve">STEP 4 </t>
    <phoneticPr fontId="1"/>
  </si>
  <si>
    <t xml:space="preserve">STEP 5 </t>
    <phoneticPr fontId="1"/>
  </si>
  <si>
    <t>STEP 6</t>
    <phoneticPr fontId="1"/>
  </si>
  <si>
    <t xml:space="preserve">STEP 7 </t>
    <phoneticPr fontId="1"/>
  </si>
  <si>
    <t xml:space="preserve">STEP 8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</si>
  <si>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</si>
  <si>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</si>
  <si>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</si>
  <si>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</si>
  <si>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</si>
  <si>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</si>
  <si>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</si>
  <si>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</si>
  <si>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</si>
  <si>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</si>
  <si>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</si>
  <si>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</si>
  <si>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</si>
  <si>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</si>
  <si>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</si>
  <si>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</si>
  <si>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</si>
  <si>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</si>
  <si>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</si>
  <si>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</si>
  <si>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</si>
  <si>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</si>
  <si>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</si>
  <si>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</si>
  <si>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</si>
  <si>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</si>
  <si>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</si>
  <si>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</si>
  <si>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</si>
  <si>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
    <phoneticPr fontId="1"/>
  </si>
  <si>
    <t>TKC:東京研修センター、KKC:関西研修センター</t>
    <rPh sb="4" eb="6">
      <t>トウキョウ</t>
    </rPh>
    <rPh sb="6" eb="8">
      <t>ケンシュウ</t>
    </rPh>
    <rPh sb="17" eb="19">
      <t>カンサイ</t>
    </rPh>
    <rPh sb="19" eb="21">
      <t>ケンシュウ</t>
    </rPh>
    <phoneticPr fontId="1"/>
  </si>
  <si>
    <t>　　　日本語に関する証明書の提出は不要です。</t>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</si>
  <si>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</si>
  <si>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</si>
  <si>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</si>
  <si>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</si>
  <si>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</si>
  <si>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</si>
  <si>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</si>
  <si>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</si>
  <si>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</si>
  <si>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①資本金または出資金が５億円以上の法人に直接または間接に100%の株式を保有される中小企業、および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</si>
  <si>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②直近過去３年分の各年または各事業年度の（申告済の）課税所得の年平均額が１５億円を超える中小企業及び中堅企業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</si>
  <si>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</si>
  <si>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</si>
  <si>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</si>
  <si>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</si>
  <si>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4）</t>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</si>
  <si>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</si>
  <si>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</si>
  <si>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</si>
  <si>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</si>
  <si>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</si>
  <si>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</si>
  <si>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</si>
  <si>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</si>
  <si>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</si>
  <si>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</si>
  <si>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</si>
  <si>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</si>
  <si>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</si>
  <si>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</si>
  <si>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</si>
  <si>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</si>
  <si>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</si>
  <si>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</si>
  <si>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</si>
  <si>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</si>
  <si>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</si>
  <si>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</si>
  <si>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</si>
  <si>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</si>
  <si>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</si>
  <si>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</si>
  <si>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</si>
  <si>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</si>
  <si>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</si>
  <si>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</si>
  <si>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　 資本金または出資金が１０億円以上の法人に直接または間接に100%の株式を保有される中堅企業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</si>
  <si>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出資者名と出資比率を記載した書類を提出してください。</t>
    <phoneticPr fontId="1"/>
  </si>
  <si>
    <t>● 上記に該当しない場合は、研修申込書を提出するときに、その時点での直近３年分の課税所得額について申告願います。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</si>
  <si>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</si>
  <si>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</si>
  <si>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</si>
  <si>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</si>
  <si>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</si>
  <si>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</si>
  <si>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</si>
  <si>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</si>
  <si>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</si>
  <si>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</si>
  <si>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</si>
  <si>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</si>
  <si>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</si>
  <si>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</si>
  <si>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</si>
  <si>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</si>
  <si>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</si>
  <si>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</si>
  <si>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②</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</si>
  <si>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</si>
  <si>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</si>
  <si>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</si>
  <si>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</si>
  <si>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</si>
  <si>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</si>
  <si>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</si>
  <si>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</si>
  <si>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</si>
  <si>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</si>
  <si>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</si>
  <si>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</si>
  <si>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</si>
  <si>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</si>
  <si>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(ｲ) 卸売業</t>
    <phoneticPr fontId="1"/>
  </si>
  <si>
    <t>(ｳ) サービス業</t>
    <phoneticPr fontId="1"/>
  </si>
  <si>
    <t>(ｴ) 小売業</t>
    <phoneticPr fontId="1"/>
  </si>
  <si>
    <t>■</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</si>
  <si>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</si>
  <si>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</si>
  <si>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</si>
  <si>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</si>
  <si>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</si>
  <si>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</si>
  <si>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</si>
  <si>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</si>
  <si>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</si>
  <si>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</si>
  <si>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</si>
  <si>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</si>
  <si>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</si>
  <si>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</si>
  <si>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</si>
  <si>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</si>
  <si>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</si>
  <si>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</si>
  <si>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</si>
  <si>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</si>
  <si>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</si>
  <si>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</si>
  <si>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</si>
  <si>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</si>
  <si>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</si>
  <si>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</si>
  <si>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</si>
  <si>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</si>
  <si>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</si>
  <si>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</si>
  <si>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</si>
  <si>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</si>
  <si>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</si>
  <si>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</si>
  <si>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</si>
  <si>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</si>
  <si>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</si>
  <si>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</si>
  <si>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</si>
  <si>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</si>
  <si>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</si>
  <si>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</si>
  <si>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</si>
  <si>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</si>
  <si>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</si>
  <si>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</si>
  <si>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</si>
  <si>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</si>
  <si>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</si>
  <si>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</si>
  <si>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</si>
  <si>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</si>
  <si>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</si>
  <si>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</si>
  <si>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</si>
  <si>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t>毎年度ご提出いただきます。</t>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</si>
  <si>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</si>
  <si>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</si>
  <si>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</si>
  <si>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</si>
  <si>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</si>
  <si>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</si>
  <si>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</si>
  <si>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</si>
  <si>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</si>
  <si>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</si>
  <si>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</si>
  <si>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</si>
  <si>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</si>
  <si>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中小企業基本法に規定する中小企業</t>
    <phoneticPr fontId="1"/>
  </si>
  <si>
    <t>（中小企業には該当しないが）資本金10億円未満の企業（以下、中堅企業という）</t>
    <phoneticPr fontId="1"/>
  </si>
  <si>
    <t>ユーティリティ設備</t>
    <rPh sb="7" eb="9">
      <t>セツビ</t>
    </rPh>
    <phoneticPr fontId="1"/>
  </si>
  <si>
    <t>Yes</t>
    <phoneticPr fontId="1"/>
  </si>
  <si>
    <t>No</t>
    <phoneticPr fontId="1"/>
  </si>
  <si>
    <t>高効率空調 （電気式パッケージエアコン）</t>
    <phoneticPr fontId="1"/>
  </si>
  <si>
    <t>高効率空調 （ガスヒートポンプエアコン）</t>
    <phoneticPr fontId="1"/>
  </si>
  <si>
    <t>高効率空調 （チリングユニット）</t>
    <phoneticPr fontId="1"/>
  </si>
  <si>
    <t>省エネ機器 種別</t>
    <rPh sb="0" eb="1">
      <t>ショウ</t>
    </rPh>
    <rPh sb="3" eb="5">
      <t>キキ</t>
    </rPh>
    <rPh sb="6" eb="8">
      <t>シュベツ</t>
    </rPh>
    <phoneticPr fontId="1"/>
  </si>
  <si>
    <t>高効率空調 (吸収式冷凍機)</t>
    <phoneticPr fontId="1"/>
  </si>
  <si>
    <t>高効率空調 (ターボ冷凍機)</t>
    <phoneticPr fontId="1"/>
  </si>
  <si>
    <t>業務用給湯器　(ヒートポンプ給湯器)</t>
    <phoneticPr fontId="1"/>
  </si>
  <si>
    <t>業務用給湯器 (潜熱回収型給湯器)</t>
    <phoneticPr fontId="1"/>
  </si>
  <si>
    <t>高性能ボイラ</t>
    <phoneticPr fontId="1"/>
  </si>
  <si>
    <t>変圧器</t>
    <rPh sb="0" eb="3">
      <t>ヘンアツキ</t>
    </rPh>
    <phoneticPr fontId="1"/>
  </si>
  <si>
    <t>冷凍冷蔵設備 (冷凍冷蔵庫)</t>
    <phoneticPr fontId="1"/>
  </si>
  <si>
    <t>冷凍冷蔵設備 (冷凍機内蔵形ショーケース)</t>
    <phoneticPr fontId="1"/>
  </si>
  <si>
    <t>冷凍冷蔵設備 (コンデンシングユニット)</t>
    <phoneticPr fontId="1"/>
  </si>
  <si>
    <t>冷凍冷蔵設備 (冷凍冷蔵ユニット)</t>
    <phoneticPr fontId="1"/>
  </si>
  <si>
    <t>産業用モーター</t>
    <rPh sb="0" eb="3">
      <t>サンギョウヨウ</t>
    </rPh>
    <phoneticPr fontId="1"/>
  </si>
  <si>
    <t>調光制御設備</t>
    <rPh sb="0" eb="2">
      <t>チョウコウ</t>
    </rPh>
    <rPh sb="2" eb="4">
      <t>セイギョ</t>
    </rPh>
    <rPh sb="4" eb="6">
      <t>セツビ</t>
    </rPh>
    <phoneticPr fontId="1"/>
  </si>
  <si>
    <t>生産設備</t>
    <rPh sb="0" eb="2">
      <t>セイサン</t>
    </rPh>
    <rPh sb="2" eb="4">
      <t>セツビ</t>
    </rPh>
    <phoneticPr fontId="1"/>
  </si>
  <si>
    <t>工作機械 (旋盤（ターニングセンタ含む）)</t>
    <phoneticPr fontId="1"/>
  </si>
  <si>
    <t>工作機械 (マシニングセンタ)</t>
    <phoneticPr fontId="1"/>
  </si>
  <si>
    <t>工作機械 (フライス盤)</t>
    <phoneticPr fontId="1"/>
  </si>
  <si>
    <t>工作機械 (レーザ加工機)</t>
    <phoneticPr fontId="1"/>
  </si>
  <si>
    <t>工作機械 (研削盤)</t>
    <phoneticPr fontId="1"/>
  </si>
  <si>
    <t>プラスチック加工機械</t>
    <phoneticPr fontId="1"/>
  </si>
  <si>
    <t>プレス機械</t>
    <rPh sb="3" eb="5">
      <t>キカイ</t>
    </rPh>
    <phoneticPr fontId="1"/>
  </si>
  <si>
    <t>印刷機械</t>
    <rPh sb="0" eb="2">
      <t>インサツ</t>
    </rPh>
    <rPh sb="2" eb="4">
      <t>キカイ</t>
    </rPh>
    <phoneticPr fontId="1"/>
  </si>
  <si>
    <t>ダイカストマシン</t>
    <phoneticPr fontId="1"/>
  </si>
  <si>
    <t>製品名</t>
    <rPh sb="0" eb="3">
      <t>セイヒンメイ</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</si>
  <si>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</si>
  <si>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</si>
  <si>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</si>
  <si>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設備種別</t>
    <rPh sb="0" eb="2">
      <t>セツビ</t>
    </rPh>
    <rPh sb="2" eb="4">
      <t>シュベツ</t>
    </rPh>
    <phoneticPr fontId="1"/>
  </si>
  <si>
    <t>メーカー</t>
    <phoneticPr fontId="1"/>
  </si>
  <si>
    <t>型番号</t>
    <rPh sb="0" eb="1">
      <t>カタ</t>
    </rPh>
    <rPh sb="1" eb="3">
      <t>バンゴウ</t>
    </rPh>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</si>
  <si>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</si>
  <si>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</si>
  <si>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</si>
  <si>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</si>
  <si>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</si>
  <si>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</si>
  <si>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</si>
  <si>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</si>
  <si>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</si>
  <si>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</si>
  <si>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</si>
  <si>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</si>
  <si>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</si>
  <si>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</si>
  <si>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</si>
  <si>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</si>
  <si>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</si>
  <si>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</si>
  <si>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</si>
  <si>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</si>
  <si>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</si>
  <si>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</si>
  <si>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</si>
  <si>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5）</t>
    <phoneticPr fontId="1"/>
  </si>
  <si>
    <t>②</t>
    <phoneticPr fontId="1"/>
  </si>
  <si>
    <t>⑥</t>
    <phoneticPr fontId="1"/>
  </si>
  <si>
    <t>⑧</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</si>
  <si>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</si>
  <si>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</si>
  <si>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</si>
  <si>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④研修計画書</t>
    <rPh sb="1" eb="3">
      <t>ケンシュウ</t>
    </rPh>
    <rPh sb="3" eb="6">
      <t>ケイカクショ</t>
    </rPh>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</si>
  <si>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</si>
  <si>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⑥-1 健康診断書/⑥-2問診書</t>
    <phoneticPr fontId="1"/>
  </si>
  <si>
    <t>⑦ 海外旅行保険承諾書</t>
    <rPh sb="2" eb="4">
      <t>カイガイ</t>
    </rPh>
    <rPh sb="4" eb="6">
      <t>リョコウ</t>
    </rPh>
    <rPh sb="6" eb="8">
      <t>ホケン</t>
    </rPh>
    <rPh sb="8" eb="10">
      <t>ショウダク</t>
    </rPh>
    <rPh sb="10" eb="11">
      <t>ショ</t>
    </rPh>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</si>
  <si>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</si>
  <si>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3. 申込内容</t>
    <rPh sb="3" eb="5">
      <t>モウシコミ</t>
    </rPh>
    <rPh sb="5" eb="7">
      <t>ナイヨウ</t>
    </rPh>
    <phoneticPr fontId="1"/>
  </si>
  <si>
    <t>1）</t>
    <phoneticPr fontId="1"/>
  </si>
  <si>
    <t>分野</t>
    <rPh sb="0" eb="2">
      <t>ブンヤ</t>
    </rPh>
    <phoneticPr fontId="1"/>
  </si>
  <si>
    <t>2) 研修目的</t>
    <rPh sb="3" eb="5">
      <t>ケンシュウ</t>
    </rPh>
    <rPh sb="5" eb="7">
      <t>モクテキ</t>
    </rPh>
    <phoneticPr fontId="1"/>
  </si>
  <si>
    <t>1) 現状の問題・課題</t>
    <rPh sb="3" eb="5">
      <t>ゲンジョウ</t>
    </rPh>
    <rPh sb="6" eb="8">
      <t>モンダイ</t>
    </rPh>
    <rPh sb="9" eb="11">
      <t>カダイ</t>
    </rPh>
    <phoneticPr fontId="1"/>
  </si>
  <si>
    <t>3) 研修内容</t>
    <rPh sb="3" eb="5">
      <t>ケンシュウ</t>
    </rPh>
    <rPh sb="5" eb="7">
      <t>ナイヨウ</t>
    </rPh>
    <phoneticPr fontId="1"/>
  </si>
  <si>
    <t>4) 研修対象の省エネルギー機器</t>
    <rPh sb="3" eb="5">
      <t>ケンシュウ</t>
    </rPh>
    <rPh sb="5" eb="7">
      <t>タイショウ</t>
    </rPh>
    <rPh sb="8" eb="9">
      <t>ショウ</t>
    </rPh>
    <rPh sb="14" eb="16">
      <t>キキ</t>
    </rPh>
    <phoneticPr fontId="1"/>
  </si>
  <si>
    <t>３.　補足情報</t>
    <rPh sb="3" eb="5">
      <t>ホソク</t>
    </rPh>
    <rPh sb="5" eb="7">
      <t>ジョウホウ</t>
    </rPh>
    <phoneticPr fontId="1"/>
  </si>
  <si>
    <t>5) 期待される研修成果</t>
    <rPh sb="3" eb="5">
      <t>キタイ</t>
    </rPh>
    <rPh sb="8" eb="10">
      <t>ケンシュウ</t>
    </rPh>
    <rPh sb="10" eb="12">
      <t>セイカ</t>
    </rPh>
    <phoneticPr fontId="1"/>
  </si>
  <si>
    <t>　①先進的省エネルギー投資促進支援事業費補助金「指定設備導入事業」の補助対象設備である。</t>
    <phoneticPr fontId="1"/>
  </si>
  <si>
    <t>　②製品情報</t>
    <rPh sb="2" eb="4">
      <t>セイヒン</t>
    </rPh>
    <rPh sb="4" eb="6">
      <t>ジョウホウ</t>
    </rPh>
    <phoneticPr fontId="1"/>
  </si>
  <si>
    <t>　③機器概要</t>
    <rPh sb="2" eb="4">
      <t>キキ</t>
    </rPh>
    <rPh sb="4" eb="6">
      <t>ガイヨウ</t>
    </rPh>
    <phoneticPr fontId="1"/>
  </si>
  <si>
    <t>低炭素技術説明書</t>
    <rPh sb="0" eb="8">
      <t>テイタンソギジュツセツメイショ</t>
    </rPh>
    <phoneticPr fontId="1"/>
  </si>
  <si>
    <t>研修生個人記録並びに研修契約に関する申告書</t>
    <phoneticPr fontId="1"/>
  </si>
  <si>
    <t>8）</t>
    <phoneticPr fontId="1"/>
  </si>
  <si>
    <t xml:space="preserve">１）一般研修に参加せず実地件のみの場合は「不参加」をチェックください。 </t>
    <rPh sb="2" eb="4">
      <t>イッパン</t>
    </rPh>
    <rPh sb="4" eb="6">
      <t>ケンシュウ</t>
    </rPh>
    <rPh sb="7" eb="9">
      <t>サンカ</t>
    </rPh>
    <rPh sb="11" eb="13">
      <t>ジッチ</t>
    </rPh>
    <rPh sb="13" eb="14">
      <t>ケン</t>
    </rPh>
    <rPh sb="17" eb="19">
      <t>バアイ</t>
    </rPh>
    <rPh sb="21" eb="24">
      <t>フサンカ</t>
    </rPh>
    <phoneticPr fontId="1"/>
  </si>
  <si>
    <t xml:space="preserve">3）一般研修 開始日 </t>
    <rPh sb="2" eb="4">
      <t>イッパン</t>
    </rPh>
    <rPh sb="4" eb="6">
      <t>ケンシュウ</t>
    </rPh>
    <rPh sb="7" eb="10">
      <t>カイシビ</t>
    </rPh>
    <phoneticPr fontId="1"/>
  </si>
  <si>
    <t>3）受入経緯</t>
    <rPh sb="2" eb="4">
      <t>ウケイレ</t>
    </rPh>
    <rPh sb="4" eb="6">
      <t>ケイイ</t>
    </rPh>
    <phoneticPr fontId="1"/>
  </si>
  <si>
    <t>3）研修業種</t>
    <rPh sb="2" eb="4">
      <t>ケンシュウ</t>
    </rPh>
    <rPh sb="4" eb="6">
      <t>ギョウシュ</t>
    </rPh>
    <phoneticPr fontId="1"/>
  </si>
  <si>
    <t>「入力上の留意点」をご覧の上、該当する番号をお選びください。</t>
    <rPh sb="1" eb="3">
      <t>ニュウリョク</t>
    </rPh>
    <rPh sb="3" eb="4">
      <t>ジョウ</t>
    </rPh>
    <rPh sb="5" eb="7">
      <t>リュウイ</t>
    </rPh>
    <rPh sb="7" eb="8">
      <t>テン</t>
    </rPh>
    <rPh sb="11" eb="12">
      <t>ラン</t>
    </rPh>
    <rPh sb="13" eb="14">
      <t>ウエ</t>
    </rPh>
    <rPh sb="15" eb="17">
      <t>ガイトウ</t>
    </rPh>
    <rPh sb="19" eb="21">
      <t>バンゴウ</t>
    </rPh>
    <rPh sb="23" eb="24">
      <t>エラ</t>
    </rPh>
    <phoneticPr fontId="1"/>
  </si>
  <si>
    <t>3.3） 一般研修 開始日</t>
    <rPh sb="5" eb="7">
      <t>イッパン</t>
    </rPh>
    <rPh sb="7" eb="9">
      <t>ケンシュウ</t>
    </rPh>
    <rPh sb="10" eb="13">
      <t>カイシビ</t>
    </rPh>
    <phoneticPr fontId="1"/>
  </si>
  <si>
    <t>3.3） 受入経緯</t>
    <rPh sb="5" eb="7">
      <t>ウケイレ</t>
    </rPh>
    <rPh sb="7" eb="9">
      <t>ケイイ</t>
    </rPh>
    <phoneticPr fontId="1"/>
  </si>
  <si>
    <t>3.3） 研修業種</t>
    <rPh sb="5" eb="7">
      <t>ケンシュウ</t>
    </rPh>
    <rPh sb="7" eb="9">
      <t>ギョウシュ</t>
    </rPh>
    <phoneticPr fontId="1"/>
  </si>
  <si>
    <t>3.5) 実施研修中宿舎</t>
    <rPh sb="5" eb="7">
      <t>ジッシ</t>
    </rPh>
    <rPh sb="7" eb="10">
      <t>ケンシュウチュウ</t>
    </rPh>
    <rPh sb="10" eb="12">
      <t>シュクシャ</t>
    </rPh>
    <phoneticPr fontId="1"/>
  </si>
  <si>
    <t>・プルダウンで「その他」を選択された場合は、「その他」の場合欄に詳細をご記入下さい。</t>
    <phoneticPr fontId="1"/>
  </si>
  <si>
    <t>設備種別</t>
    <rPh sb="0" eb="2">
      <t>セツビ</t>
    </rPh>
    <rPh sb="2" eb="4">
      <t>シュベツ</t>
    </rPh>
    <phoneticPr fontId="1"/>
  </si>
  <si>
    <t>貴社および派遣元企業の概要と関係、貴社または派遣企業における課題、問題
研修申込みに至る原因となった派遣企業における問題や課題（＝今回の研修で解決したいこと）等を含め、申請の背景をご記入下さい。</t>
    <rPh sb="7" eb="8">
      <t>モト</t>
    </rPh>
    <phoneticPr fontId="1"/>
  </si>
  <si>
    <t>○○、・・・のエンジニアに対し、新規顧客に対する仕様提案、見積もりができるよう製品理解を諮るとともに、受注後の導入ができるよう設置、設定技術、および、定期検査、故障診断、○○、○○、等、メンテナンス技術を習得させる。</t>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</si>
  <si>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</si>
  <si>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</si>
  <si>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　④省エネルギー効果（定量）</t>
    <rPh sb="2" eb="3">
      <t>ショウ</t>
    </rPh>
    <rPh sb="8" eb="10">
      <t>コウカ</t>
    </rPh>
    <rPh sb="11" eb="13">
      <t>テイリョウ</t>
    </rPh>
    <phoneticPr fontId="1"/>
  </si>
  <si>
    <t>4) 期待される省エネルギー効果（定量）</t>
    <rPh sb="3" eb="5">
      <t>キタイ</t>
    </rPh>
    <rPh sb="8" eb="9">
      <t>ショウ</t>
    </rPh>
    <rPh sb="14" eb="16">
      <t>コウカ</t>
    </rPh>
    <rPh sb="17" eb="19">
      <t>テイリョウ</t>
    </rPh>
    <phoneticPr fontId="1"/>
  </si>
  <si>
    <t>産業ヒートポンプ</t>
    <phoneticPr fontId="1"/>
  </si>
  <si>
    <t>低炭素工業炉</t>
    <phoneticPr fontId="1"/>
  </si>
  <si>
    <t>5. AOTS（HIDA）における過去の研修経験/Past experience of the AOTS (HIDA) training:</t>
    <rPh sb="17" eb="19">
      <t>カコ</t>
    </rPh>
    <rPh sb="20" eb="22">
      <t>ケンシュウ</t>
    </rPh>
    <rPh sb="22" eb="24">
      <t>ケイケン</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</si>
  <si>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</si>
  <si>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大企業</t>
    <rPh sb="0" eb="3">
      <t>ダイキギョウ</t>
    </rPh>
    <phoneticPr fontId="1"/>
  </si>
  <si>
    <t>「入力上の留意点」をご参照の上、プルダウンでお選びください。</t>
    <rPh sb="1" eb="3">
      <t>ニュウリョク</t>
    </rPh>
    <rPh sb="3" eb="4">
      <t>ジョウ</t>
    </rPh>
    <rPh sb="5" eb="7">
      <t>リュウイ</t>
    </rPh>
    <rPh sb="7" eb="8">
      <t>テン</t>
    </rPh>
    <rPh sb="11" eb="13">
      <t>サンショウ</t>
    </rPh>
    <rPh sb="23" eb="24">
      <t>エラ</t>
    </rPh>
    <phoneticPr fontId="1"/>
  </si>
  <si>
    <t>中小企業・中堅企業の場合：</t>
    <phoneticPr fontId="1"/>
  </si>
  <si>
    <t>（該当する場合は大企業の補助率が適用されます）</t>
    <phoneticPr fontId="1"/>
  </si>
  <si>
    <t>以下に</t>
    <phoneticPr fontId="1"/>
  </si>
  <si>
    <t>該当しない</t>
    <rPh sb="0" eb="2">
      <t>ガイトウ</t>
    </rPh>
    <phoneticPr fontId="1"/>
  </si>
  <si>
    <t>該当する</t>
    <rPh sb="0" eb="2">
      <t>ガイトウ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</si>
  <si>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</si>
  <si>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</si>
  <si>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国等からの補助金交付等停止措置を、現在受けていない。</t>
    <rPh sb="0" eb="1">
      <t>クニ</t>
    </rPh>
    <rPh sb="1" eb="2">
      <t>ナド</t>
    </rPh>
    <rPh sb="17" eb="19">
      <t>ゲンザイ</t>
    </rPh>
    <rPh sb="19" eb="20">
      <t>ウ</t>
    </rPh>
    <phoneticPr fontId="1"/>
  </si>
  <si>
    <t>当社は「アジア等ゼロエミッション化人材育成事業」研修申込書提出にあたり、対象となる企業の要件につきまして、以下、</t>
    <phoneticPr fontId="1"/>
  </si>
  <si>
    <t>（中小企業・中堅企業のみご提出）</t>
    <phoneticPr fontId="1"/>
  </si>
  <si>
    <t>中堅企業＝資本金10億円未満の企業　（補助率＝2/3）</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</si>
  <si>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</si>
  <si>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</si>
  <si>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</si>
  <si>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</si>
  <si>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</si>
  <si>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</si>
  <si>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</si>
  <si>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</si>
  <si>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</si>
  <si>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</si>
  <si>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</si>
  <si>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　／　緊急連絡先登録</t>
    <rPh sb="0" eb="2">
      <t>ケンシュウ</t>
    </rPh>
    <rPh sb="2" eb="5">
      <t>ケイカクショ</t>
    </rPh>
    <rPh sb="8" eb="13">
      <t>キンキュウレンラクサキ</t>
    </rPh>
    <rPh sb="13" eb="15">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</si>
  <si>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</si>
  <si>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</si>
  <si>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</si>
  <si>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</si>
  <si>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</si>
  <si>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</si>
  <si>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t>
  </si>
  <si>
    <t>押印不要</t>
    <rPh sb="0" eb="2">
      <t>オウイン</t>
    </rPh>
    <rPh sb="2" eb="4">
      <t>フヨウ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</si>
  <si>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</si>
  <si>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</si>
  <si>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</si>
  <si>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</si>
  <si>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</si>
  <si>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</si>
  <si>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</si>
  <si>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</si>
  <si>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</si>
  <si>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</si>
  <si>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</si>
  <si>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</si>
  <si>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</si>
  <si>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「申告書」への受入企業代表者印押印は不要となりました。</t>
    <rPh sb="1" eb="4">
      <t>シンコクショ</t>
    </rPh>
    <rPh sb="15" eb="17">
      <t>オウイン</t>
    </rPh>
    <rPh sb="18" eb="20">
      <t>フヨウ</t>
    </rPh>
    <phoneticPr fontId="1"/>
  </si>
  <si>
    <r>
      <t xml:space="preserve">(ｱ) </t>
    </r>
    <r>
      <rPr>
        <sz val="9.5"/>
        <rFont val="ＭＳ Ｐ明朝"/>
        <family val="1"/>
        <charset val="128"/>
      </rPr>
      <t>製造業・建設業・ 運輸業・その他</t>
    </r>
    <phoneticPr fontId="1"/>
  </si>
  <si>
    <t>超えていない （以下のいずれかの□に✓を入れてください）</t>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</si>
  <si>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</si>
  <si>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</si>
  <si>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</si>
  <si>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その他</t>
    <rPh sb="2" eb="3">
      <t>タ</t>
    </rPh>
    <phoneticPr fontId="1"/>
  </si>
  <si>
    <t>00</t>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</si>
  <si>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</si>
  <si>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</si>
  <si>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（inprint）</t>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</si>
  <si>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</si>
  <si>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</si>
  <si>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</si>
  <si>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</si>
  <si>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</si>
  <si>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</si>
  <si>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</si>
  <si>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</si>
  <si>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</si>
  <si>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</si>
  <si>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</si>
  <si>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</si>
  <si>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</si>
  <si>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</si>
  <si>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</si>
  <si>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</si>
  <si>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</si>
  <si>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</si>
  <si>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</si>
  <si>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</si>
  <si>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</si>
  <si>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</si>
  <si>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</si>
  <si>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</si>
  <si>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</si>
  <si>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</si>
  <si>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</si>
  <si>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</si>
  <si>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</si>
  <si>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</si>
  <si>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</si>
  <si>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</si>
  <si>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</si>
  <si>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</si>
  <si>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</si>
  <si>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</si>
  <si>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</si>
  <si>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</si>
  <si>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</si>
  <si>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</si>
  <si>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</si>
  <si>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</si>
  <si>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</si>
  <si>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</si>
  <si>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</si>
  <si>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</si>
  <si>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</si>
  <si>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</si>
  <si>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</si>
  <si>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</si>
  <si>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</si>
  <si>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</si>
  <si>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</si>
  <si>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</si>
  <si>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</si>
  <si>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</si>
  <si>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</si>
  <si>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</si>
  <si>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</si>
  <si>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</si>
  <si>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</si>
  <si>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</si>
  <si>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</si>
  <si>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</si>
  <si>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</si>
  <si>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</si>
  <si>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</si>
  <si>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</si>
  <si>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</si>
  <si>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</si>
  <si>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</si>
  <si>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</si>
  <si>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</si>
  <si>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</si>
  <si>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</si>
  <si>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</si>
  <si>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</si>
  <si>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</si>
  <si>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</si>
  <si>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</si>
  <si>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</si>
  <si>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</si>
  <si>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</si>
  <si>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</si>
  <si>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</si>
  <si>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</si>
  <si>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</si>
  <si>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</si>
  <si>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</si>
  <si>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</si>
  <si>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</si>
  <si>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</si>
  <si>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</si>
  <si>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</si>
  <si>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</si>
  <si>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</si>
  <si>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</si>
  <si>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</si>
  <si>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</si>
  <si>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</si>
  <si>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</si>
  <si>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</si>
  <si>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</si>
  <si>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</si>
  <si>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</si>
  <si>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</si>
  <si>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</si>
  <si>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</si>
  <si>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</si>
  <si>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</si>
  <si>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</si>
  <si>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</si>
  <si>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</si>
  <si>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</si>
  <si>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</si>
  <si>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</si>
  <si>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</si>
  <si>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</si>
  <si>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</si>
  <si>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</si>
  <si>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</si>
  <si>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</si>
  <si>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</si>
  <si>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</si>
  <si>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</si>
  <si>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</si>
  <si>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</si>
  <si>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</si>
  <si>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</si>
  <si>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</si>
  <si>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</si>
  <si>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</si>
  <si>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</si>
  <si>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</si>
  <si>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</si>
  <si>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</si>
  <si>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</si>
  <si>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</si>
  <si>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</si>
  <si>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</si>
  <si>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</si>
  <si>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</si>
  <si>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</si>
  <si>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</si>
  <si>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</si>
  <si>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</si>
  <si>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</si>
  <si>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</si>
  <si>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</si>
  <si>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</si>
  <si>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</si>
  <si>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</si>
  <si>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</si>
  <si>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</si>
  <si>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</si>
  <si>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</si>
  <si>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</si>
  <si>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</si>
  <si>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</si>
  <si>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</si>
  <si>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省エネ機器</t>
    <rPh sb="0" eb="1">
      <t>ショウ</t>
    </rPh>
    <rPh sb="3" eb="5">
      <t>キキ</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</si>
  <si>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</si>
  <si>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国等からの補助金交付等停止措置を、現在受けていない</t>
    <rPh sb="0" eb="1">
      <t>クニ</t>
    </rPh>
    <rPh sb="1" eb="2">
      <t>ナド</t>
    </rPh>
    <rPh sb="19" eb="20">
      <t>ウ</t>
    </rPh>
    <phoneticPr fontId="1"/>
  </si>
  <si>
    <t>実技テスト</t>
    <rPh sb="0" eb="2">
      <t>ジツギ</t>
    </rPh>
    <phoneticPr fontId="1"/>
  </si>
  <si>
    <t>筆記試験</t>
    <rPh sb="0" eb="4">
      <t>ヒッキシケン</t>
    </rPh>
    <phoneticPr fontId="1"/>
  </si>
  <si>
    <t>レポート</t>
    <phoneticPr fontId="1"/>
  </si>
  <si>
    <t>その他</t>
    <rPh sb="2" eb="3">
      <t>ホカ</t>
    </rPh>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</si>
  <si>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</si>
  <si>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</si>
  <si>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</si>
  <si>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</si>
  <si>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</si>
  <si>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19"/>
  </si>
  <si>
    <t>研修生番号</t>
    <rPh sb="0" eb="2">
      <t>ケンシュウ</t>
    </rPh>
    <rPh sb="2" eb="3">
      <t>セイ</t>
    </rPh>
    <rPh sb="3" eb="5">
      <t>バンゴウ</t>
    </rPh>
    <phoneticPr fontId="119"/>
  </si>
  <si>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</si>
  <si>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</si>
  <si>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</si>
  <si>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</si>
  <si>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</si>
  <si>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</si>
  <si>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</si>
  <si>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</si>
  <si>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</si>
  <si>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</si>
  <si>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</si>
  <si>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</si>
  <si>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</si>
  <si>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</si>
  <si>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</si>
  <si>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</si>
  <si>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</si>
  <si>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</si>
  <si>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</si>
  <si>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</si>
  <si>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</si>
  <si>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</si>
  <si>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</si>
  <si>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</si>
  <si>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</si>
  <si>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</si>
  <si>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</si>
  <si>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</si>
  <si>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</si>
  <si>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</si>
  <si>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</si>
  <si>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</si>
  <si>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</si>
  <si>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</si>
  <si>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</si>
  <si>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</si>
  <si>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</si>
  <si>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</si>
  <si>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</si>
  <si>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</si>
  <si>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</si>
  <si>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</si>
  <si>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</si>
  <si>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</si>
  <si>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</si>
  <si>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</si>
  <si>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</si>
  <si>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</si>
  <si>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</si>
  <si>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</si>
  <si>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</si>
  <si>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</si>
  <si>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</si>
  <si>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</si>
  <si>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</si>
  <si>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</si>
  <si>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</si>
  <si>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</si>
  <si>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</si>
  <si>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</si>
  <si>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</si>
  <si>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</si>
  <si>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</si>
  <si>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</si>
  <si>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</si>
  <si>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</si>
  <si>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</si>
  <si>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</si>
  <si>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</si>
  <si>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</si>
  <si>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　　・本制度を初めて利用する企業は、直近5年分をご提出願います。</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</si>
  <si>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</si>
  <si>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</si>
  <si>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直近過去3年の課税所得額はいずれも15億円以下である</t>
    <phoneticPr fontId="1"/>
  </si>
  <si>
    <t>直近過去3年のうち、課税所得額が15億円を超える年がある</t>
    <phoneticPr fontId="1"/>
  </si>
  <si>
    <t>３－１．本申告書提出時点で当社の確定している（申告済みの）直近過去3年分の各年または各事業年度の課税所得の</t>
    <rPh sb="5" eb="7">
      <t>シンコク</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</si>
  <si>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</si>
  <si>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</si>
  <si>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</si>
  <si>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</si>
  <si>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</si>
  <si>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</si>
  <si>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</si>
  <si>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</si>
  <si>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「その他」
の場合</t>
    <rPh sb="3" eb="4">
      <t>タ</t>
    </rPh>
    <rPh sb="7" eb="9">
      <t>バアイ</t>
    </rPh>
    <phoneticPr fontId="1"/>
  </si>
  <si>
    <t>（2年前）</t>
    <phoneticPr fontId="1"/>
  </si>
  <si>
    <t>（3年前）</t>
    <phoneticPr fontId="1"/>
  </si>
  <si>
    <t>● 直近過去３3の間に課税所得額が15億円超の年がある場合は、各年の課税所得を申告。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</si>
  <si>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●直近の導入（販売）実績：○年　○台
●将来的な導入（販売）目標：○年　○台</t>
    <phoneticPr fontId="1"/>
  </si>
  <si>
    <t>注：来日前オンデマンド日本語研修について</t>
    <rPh sb="0" eb="1">
      <t>チュウ</t>
    </rPh>
    <rPh sb="2" eb="4">
      <t>ライニチ</t>
    </rPh>
    <rPh sb="4" eb="5">
      <t>マエ</t>
    </rPh>
    <rPh sb="11" eb="14">
      <t>ニホンゴ</t>
    </rPh>
    <rPh sb="14" eb="16">
      <t>ケンシュウ</t>
    </rPh>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</si>
  <si>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</si>
  <si>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</si>
  <si>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</si>
  <si>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</si>
  <si>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</si>
  <si>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研修生顔写真ページコピー</t>
    <rPh sb="0" eb="3">
      <t>ケンシュウセイ</t>
    </rPh>
    <rPh sb="3" eb="6">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</si>
  <si>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</si>
  <si>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</si>
  <si>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</si>
  <si>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</si>
  <si>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</si>
  <si>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</si>
  <si>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</si>
  <si>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</si>
  <si>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</si>
  <si>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</si>
  <si>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</si>
  <si>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</si>
  <si>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</si>
  <si>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</si>
  <si>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</si>
  <si>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</si>
  <si>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</si>
  <si>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</si>
  <si>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</si>
  <si>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</si>
  <si>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</si>
  <si>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</si>
  <si>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</si>
  <si>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</si>
  <si>
    <t>使用機材等：</t>
    <rPh sb="0" eb="2">
      <t>シヨウ</t>
    </rPh>
    <rPh sb="2" eb="4">
      <t>キザイ</t>
    </rPh>
    <rPh sb="4" eb="5">
      <t>トウ</t>
    </rPh>
    <phoneticPr fontId="1"/>
  </si>
  <si>
    <t>(</t>
    <phoneticPr fontId="1"/>
  </si>
  <si>
    <t>)</t>
    <phoneticPr fontId="1"/>
  </si>
  <si>
    <t>使用機材等の例：PC、NC旋盤、アーク溶接機、テキスト</t>
    <rPh sb="0" eb="2">
      <t>シヨウ</t>
    </rPh>
    <rPh sb="2" eb="4">
      <t>キザイ</t>
    </rPh>
    <rPh sb="4" eb="5">
      <t>トウ</t>
    </rPh>
    <rPh sb="6" eb="7">
      <t>レイ</t>
    </rPh>
    <rPh sb="19" eb="22">
      <t>ヨウセツキ</t>
    </rPh>
    <phoneticPr fontId="1"/>
  </si>
  <si>
    <t>研修方法・機材</t>
    <rPh sb="0" eb="2">
      <t>ケンシュウ</t>
    </rPh>
    <rPh sb="2" eb="4">
      <t>ホウホウ</t>
    </rPh>
    <rPh sb="5" eb="7">
      <t>キザイ</t>
    </rPh>
    <phoneticPr fontId="1"/>
  </si>
  <si>
    <t xml:space="preserve">1. Complete all the boxes from a. to l., please tick with ✓ mark in the appropriate answer box and fill at the parenthesis.  </t>
    <phoneticPr fontId="1"/>
  </si>
  <si>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</si>
  <si>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</si>
  <si>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</si>
  <si>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</si>
  <si>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</si>
  <si>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Insurance for Permanent Disability Resulting from Injury: AOTS will pay the trainee or other relevant entitled party the entire amount of the insurance benefit received from the insurance company.</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</si>
  <si>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</si>
  <si>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</si>
  <si>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</si>
  <si>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</si>
  <si>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</si>
  <si>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ⅰ　省エネ機器等の設計・製造技術及び導入やメンテナンス</t>
    <phoneticPr fontId="1"/>
  </si>
  <si>
    <t>ⅱ. ロボット、ファクトリーオートメーション(工場のスマート化)の設計・製造技術及び導入やメンテナンス</t>
    <phoneticPr fontId="1"/>
  </si>
  <si>
    <t>低炭素技術説明書　（ⅰ）省エネ機器等の設計・製造技術及び導入やメンテナンス</t>
    <rPh sb="0" eb="3">
      <t>テイタンソ</t>
    </rPh>
    <rPh sb="3" eb="5">
      <t>ギジュツ</t>
    </rPh>
    <rPh sb="5" eb="7">
      <t>セツメイ</t>
    </rPh>
    <rPh sb="7" eb="8">
      <t>ショ</t>
    </rPh>
    <phoneticPr fontId="1"/>
  </si>
  <si>
    <t>低炭素技術説明書　（ⅱ）ロボット、ファクトリーオートメーション(工場のスマート化)の設計・製造技術及び導入やメンテナンス</t>
    <rPh sb="0" eb="3">
      <t>テイタンソ</t>
    </rPh>
    <rPh sb="3" eb="5">
      <t>ギジュツ</t>
    </rPh>
    <rPh sb="5" eb="7">
      <t>セツメイ</t>
    </rPh>
    <rPh sb="7" eb="8">
      <t>ショ</t>
    </rPh>
    <phoneticPr fontId="1"/>
  </si>
  <si>
    <t>（省エネ機器等の設計・製造技術及び導入・メンテナンスに係る人材育成事業）</t>
    <phoneticPr fontId="1"/>
  </si>
  <si>
    <t>省エネ機器等の導入・メンテナンスに係る人材育成事業　　
（ⅰ）省エネ機器等の設計・製造技術及び導入やメンテナンス</t>
    <phoneticPr fontId="1"/>
  </si>
  <si>
    <t>省エネ機器等の設計・製造技術及び導入・メンテナンスに係る人材育成事業　　
（ⅱ）ロボット、ファクトリーオートメーション(工場のスマート化)の設計・製造技術及び導入やメンテナンス</t>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</si>
  <si>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</si>
  <si>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</si>
  <si>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</si>
  <si>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</si>
  <si>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</si>
  <si>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</si>
  <si>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</si>
  <si>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</si>
  <si>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</si>
  <si>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</si>
  <si>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</si>
  <si>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</si>
  <si>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</si>
  <si>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</si>
  <si>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</si>
  <si>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</si>
  <si>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20XX</t>
    <phoneticPr fontId="1"/>
  </si>
  <si>
    <t>英</t>
    <rPh sb="0" eb="1">
      <t>ヒデ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</si>
</sst>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b/>
      <sz val="10"/>
      <color theme="1"/>
      <name val="ＭＳ Ｐゴシック"/>
      <family val="3"/>
      <charset val="128"/>
      <scheme val="minor"/>
    </font>
    <font>
      <sz val="11"/>
      <color theme="0"/>
      <name val="ＭＳ Ｐゴシック"/>
      <family val="2"/>
      <charset val="128"/>
      <scheme val="minor"/>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sz val="10"/>
      <name val="Century"/>
      <family val="1"/>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b/>
      <sz val="15"/>
      <color rgb="FFFFFFFF"/>
      <name val="ＭＳ Ｐ明朝"/>
      <family val="1"/>
      <charset val="128"/>
    </font>
    <font>
      <sz val="13"/>
      <name val="ＭＳ Ｐ明朝"/>
      <family val="1"/>
      <charset val="128"/>
    </font>
    <font>
      <b/>
      <sz val="12"/>
      <color rgb="FFFFFFFF"/>
      <name val="ＭＳ Ｐ明朝"/>
      <family val="1"/>
      <charset val="128"/>
    </font>
    <font>
      <sz val="14"/>
      <color theme="1"/>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6"/>
      <name val="ＭＳ Ｐ明朝"/>
      <family val="1"/>
      <charset val="128"/>
    </font>
    <font>
      <sz val="10"/>
      <name val="Meiryo UI"/>
      <family val="3"/>
      <charset val="128"/>
    </font>
    <font>
      <b/>
      <sz val="13"/>
      <color theme="0"/>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8" tint="-0.249977111117893"/>
        <bgColor indexed="64"/>
      </patternFill>
    </fill>
  </fills>
  <borders count="5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32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3" fillId="0" borderId="0" xfId="0" applyFont="1" applyAlignment="1">
      <alignment vertical="center" wrapText="1"/>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39" fillId="5" borderId="0" xfId="0" applyFont="1" applyFill="1">
      <alignmen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0" fontId="12" fillId="0" borderId="0" xfId="0" applyFont="1" applyProtection="1">
      <alignment vertical="center"/>
      <protection locked="0"/>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8" fillId="0" borderId="27" xfId="0" applyFont="1" applyBorder="1">
      <alignment vertical="center"/>
    </xf>
    <xf numFmtId="0" fontId="48" fillId="0" borderId="6" xfId="0" applyFont="1" applyBorder="1">
      <alignment vertical="center"/>
    </xf>
    <xf numFmtId="0" fontId="48" fillId="0" borderId="13" xfId="0" applyFont="1" applyBorder="1">
      <alignment vertical="center"/>
    </xf>
    <xf numFmtId="0" fontId="0" fillId="2" borderId="13" xfId="0" applyFill="1" applyBorder="1">
      <alignment vertical="center"/>
    </xf>
    <xf numFmtId="0" fontId="51"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1" fillId="0" borderId="9" xfId="0" applyFont="1" applyBorder="1" applyAlignment="1">
      <alignment vertical="top"/>
    </xf>
    <xf numFmtId="0" fontId="51" fillId="0" borderId="10" xfId="0" applyFont="1" applyBorder="1" applyAlignment="1">
      <alignment vertical="top"/>
    </xf>
    <xf numFmtId="0" fontId="40" fillId="0" borderId="0" xfId="0" applyFont="1" applyAlignment="1">
      <alignment horizontal="center" vertical="center"/>
    </xf>
    <xf numFmtId="0" fontId="50" fillId="0" borderId="0" xfId="0" applyFont="1" applyAlignment="1">
      <alignment horizontal="left" vertical="center" wrapText="1"/>
    </xf>
    <xf numFmtId="0" fontId="19" fillId="0" borderId="0" xfId="0" applyFont="1" applyAlignment="1">
      <alignment horizontal="left" vertical="center" shrinkToFit="1"/>
    </xf>
    <xf numFmtId="0" fontId="49" fillId="0" borderId="0" xfId="0" applyFont="1" applyAlignment="1">
      <alignment horizontal="left" vertical="center"/>
    </xf>
    <xf numFmtId="0" fontId="19" fillId="0" borderId="0" xfId="0" applyFont="1" applyAlignment="1">
      <alignment vertical="center" shrinkToFit="1"/>
    </xf>
    <xf numFmtId="0" fontId="49"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4"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shrinkToFit="1"/>
    </xf>
    <xf numFmtId="0" fontId="53"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7" fillId="0" borderId="45" xfId="0" applyFont="1" applyBorder="1">
      <alignment vertical="center"/>
    </xf>
    <xf numFmtId="0" fontId="3" fillId="3" borderId="29" xfId="0" applyFont="1" applyFill="1" applyBorder="1" applyAlignment="1">
      <alignment horizontal="center" vertical="center" shrinkToFit="1"/>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1" xfId="0" applyFont="1" applyBorder="1">
      <alignment vertical="center"/>
    </xf>
    <xf numFmtId="0" fontId="56" fillId="0" borderId="0" xfId="0" applyFont="1">
      <alignment vertical="center"/>
    </xf>
    <xf numFmtId="0" fontId="8" fillId="0" borderId="42" xfId="0" applyFont="1" applyBorder="1">
      <alignment vertical="center"/>
    </xf>
    <xf numFmtId="0" fontId="9" fillId="0" borderId="0" xfId="0" applyFont="1" applyAlignment="1">
      <alignment horizontal="lef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21" fillId="0" borderId="0" xfId="0" applyFont="1" applyAlignment="1">
      <alignment horizontal="left" vertical="center"/>
    </xf>
    <xf numFmtId="0" fontId="61" fillId="0" borderId="0" xfId="0" applyFont="1">
      <alignment vertical="center"/>
    </xf>
    <xf numFmtId="0" fontId="9" fillId="2" borderId="6" xfId="0" applyFont="1" applyFill="1" applyBorder="1" applyProtection="1">
      <alignment vertical="center"/>
      <protection locked="0"/>
    </xf>
    <xf numFmtId="0" fontId="62"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3" fillId="0" borderId="0" xfId="2" applyFont="1" applyFill="1" applyBorder="1" applyAlignment="1">
      <alignment horizontal="left" vertical="center"/>
    </xf>
    <xf numFmtId="0" fontId="66" fillId="0" borderId="10" xfId="0" applyFont="1" applyBorder="1">
      <alignment vertical="center"/>
    </xf>
    <xf numFmtId="0" fontId="64" fillId="2" borderId="6" xfId="0" applyFont="1" applyFill="1" applyBorder="1" applyProtection="1">
      <alignment vertical="center"/>
      <protection locked="0"/>
    </xf>
    <xf numFmtId="0" fontId="53" fillId="0" borderId="0" xfId="0" applyFont="1">
      <alignment vertical="center"/>
    </xf>
    <xf numFmtId="0" fontId="49" fillId="0" borderId="9" xfId="0" applyFont="1" applyBorder="1">
      <alignment vertical="center"/>
    </xf>
    <xf numFmtId="0" fontId="61" fillId="0" borderId="9" xfId="0" applyFont="1" applyBorder="1">
      <alignment vertical="center"/>
    </xf>
    <xf numFmtId="176" fontId="68" fillId="0" borderId="0" xfId="0" applyNumberFormat="1" applyFont="1" applyProtection="1">
      <alignment vertical="center"/>
      <protection locked="0"/>
    </xf>
    <xf numFmtId="0" fontId="21" fillId="0" borderId="0" xfId="0" applyFont="1" applyAlignment="1">
      <alignment horizontal="right" vertical="center"/>
    </xf>
    <xf numFmtId="176" fontId="68" fillId="0" borderId="0" xfId="0" applyNumberFormat="1" applyFont="1" applyAlignment="1" applyProtection="1">
      <alignment horizontal="center" vertical="center" shrinkToFit="1"/>
      <protection locked="0"/>
    </xf>
    <xf numFmtId="176" fontId="69" fillId="0" borderId="0" xfId="0" applyNumberFormat="1" applyFont="1" applyProtection="1">
      <alignment vertical="center"/>
      <protection locked="0"/>
    </xf>
    <xf numFmtId="0" fontId="19"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0" fontId="65" fillId="0" borderId="0" xfId="0" applyFont="1">
      <alignment vertical="center"/>
    </xf>
    <xf numFmtId="0" fontId="72" fillId="0" borderId="0" xfId="0" applyFont="1">
      <alignment vertical="center"/>
    </xf>
    <xf numFmtId="0" fontId="65" fillId="0" borderId="0" xfId="0" applyFont="1" applyAlignment="1">
      <alignment horizontal="left" vertical="center"/>
    </xf>
    <xf numFmtId="0" fontId="65" fillId="0" borderId="0" xfId="0" applyFont="1" applyAlignment="1">
      <alignment horizontal="center" vertical="center"/>
    </xf>
    <xf numFmtId="0" fontId="65" fillId="3" borderId="6" xfId="0" applyFont="1" applyFill="1" applyBorder="1" applyAlignment="1">
      <alignment horizontal="center" vertical="center"/>
    </xf>
    <xf numFmtId="0" fontId="65" fillId="0" borderId="0" xfId="0" applyFont="1" applyAlignment="1">
      <alignment horizontal="left" vertical="center" wrapText="1"/>
    </xf>
    <xf numFmtId="0" fontId="8" fillId="0" borderId="3" xfId="0" applyFont="1" applyBorder="1" applyAlignment="1">
      <alignment horizontal="center" vertical="center"/>
    </xf>
    <xf numFmtId="0" fontId="19" fillId="0" borderId="0" xfId="0" applyFont="1" applyAlignment="1">
      <alignment vertical="top" wrapText="1"/>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5" fillId="0" borderId="0" xfId="0" applyFont="1">
      <alignment vertical="center"/>
    </xf>
    <xf numFmtId="0" fontId="49"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6" fillId="0" borderId="9" xfId="0" applyFont="1" applyBorder="1" applyAlignment="1">
      <alignment horizontal="centerContinuous" vertical="center"/>
    </xf>
    <xf numFmtId="0" fontId="76" fillId="0" borderId="0" xfId="0" applyFont="1" applyAlignment="1">
      <alignment horizontal="centerContinuous" vertical="center"/>
    </xf>
    <xf numFmtId="0" fontId="77" fillId="0" borderId="0" xfId="0" applyFont="1" applyAlignment="1">
      <alignment horizontal="centerContinuous" vertical="center"/>
    </xf>
    <xf numFmtId="0" fontId="77" fillId="0" borderId="10" xfId="0" applyFont="1" applyBorder="1" applyAlignment="1">
      <alignment horizontal="centerContinuous" vertical="center"/>
    </xf>
    <xf numFmtId="0" fontId="78" fillId="0" borderId="0" xfId="0" applyFont="1" applyAlignment="1">
      <alignment horizontal="center" vertical="center"/>
    </xf>
    <xf numFmtId="0" fontId="78" fillId="0" borderId="0" xfId="0" applyFont="1">
      <alignment vertical="center"/>
    </xf>
    <xf numFmtId="0" fontId="70" fillId="0" borderId="0" xfId="0" applyFont="1">
      <alignment vertical="center"/>
    </xf>
    <xf numFmtId="0" fontId="79" fillId="0" borderId="0" xfId="0" applyFont="1" applyAlignment="1">
      <alignment horizontal="center" vertical="center"/>
    </xf>
    <xf numFmtId="0" fontId="79"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9" fillId="0" borderId="7" xfId="0" applyFont="1" applyBorder="1">
      <alignment vertical="center"/>
    </xf>
    <xf numFmtId="0" fontId="84"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 xfId="0" applyFont="1" applyBorder="1" applyAlignment="1">
      <alignment horizontal="center" vertical="center" shrinkToFit="1"/>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0" xfId="0" applyFont="1" applyFill="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46" fillId="7" borderId="0" xfId="0" applyFont="1" applyFill="1">
      <alignment vertical="center"/>
    </xf>
    <xf numFmtId="0" fontId="25" fillId="7" borderId="7" xfId="0" applyFont="1" applyFill="1" applyBorder="1">
      <alignment vertical="center"/>
    </xf>
    <xf numFmtId="0" fontId="46"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7"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49" fillId="0" borderId="10" xfId="0" applyFont="1" applyBorder="1">
      <alignment vertical="center"/>
    </xf>
    <xf numFmtId="0" fontId="49" fillId="0" borderId="0" xfId="0" applyFont="1" applyAlignment="1">
      <alignment horizontal="left" vertical="center" shrinkToFit="1"/>
    </xf>
    <xf numFmtId="0" fontId="49" fillId="0" borderId="0" xfId="0" applyFont="1" applyAlignment="1">
      <alignment horizontal="center" vertical="center"/>
    </xf>
    <xf numFmtId="0" fontId="13" fillId="0" borderId="0" xfId="0" applyFont="1" applyAlignment="1">
      <alignment horizontal="right" vertical="center"/>
    </xf>
    <xf numFmtId="0" fontId="84" fillId="0" borderId="0" xfId="0" applyFont="1">
      <alignment vertical="center"/>
    </xf>
    <xf numFmtId="0" fontId="53" fillId="0" borderId="6" xfId="0" applyFont="1" applyBorder="1" applyAlignment="1">
      <alignment horizontal="center" vertical="center"/>
    </xf>
    <xf numFmtId="0" fontId="53" fillId="0" borderId="6" xfId="0" applyFont="1" applyBorder="1">
      <alignment vertical="center"/>
    </xf>
    <xf numFmtId="0" fontId="91" fillId="0" borderId="0" xfId="0" applyFont="1">
      <alignment vertical="center"/>
    </xf>
    <xf numFmtId="0" fontId="19" fillId="0" borderId="47" xfId="0" applyFont="1" applyBorder="1">
      <alignment vertical="center"/>
    </xf>
    <xf numFmtId="0" fontId="19" fillId="0" borderId="49" xfId="0" applyFont="1" applyBorder="1">
      <alignment vertical="center"/>
    </xf>
    <xf numFmtId="0" fontId="67" fillId="0" borderId="0" xfId="0" applyFont="1">
      <alignment vertical="center"/>
    </xf>
    <xf numFmtId="0" fontId="69" fillId="0" borderId="0" xfId="0" applyFont="1">
      <alignment vertical="center"/>
    </xf>
    <xf numFmtId="176" fontId="19" fillId="0" borderId="0" xfId="0" applyNumberFormat="1" applyFont="1" applyProtection="1">
      <alignment vertical="center"/>
      <protection locked="0"/>
    </xf>
    <xf numFmtId="0" fontId="2" fillId="8" borderId="9" xfId="0" applyFont="1" applyFill="1" applyBorder="1">
      <alignment vertical="center"/>
    </xf>
    <xf numFmtId="0" fontId="5" fillId="8" borderId="0" xfId="0" applyFont="1" applyFill="1" applyAlignment="1">
      <alignment horizontal="left" vertical="center"/>
    </xf>
    <xf numFmtId="0" fontId="13" fillId="8" borderId="0" xfId="0" applyFont="1" applyFill="1">
      <alignment vertical="center"/>
    </xf>
    <xf numFmtId="0" fontId="2" fillId="8" borderId="0" xfId="0" applyFont="1" applyFill="1">
      <alignment vertical="center"/>
    </xf>
    <xf numFmtId="0" fontId="13" fillId="8" borderId="10" xfId="0" applyFont="1" applyFill="1" applyBorder="1">
      <alignment vertical="center"/>
    </xf>
    <xf numFmtId="0" fontId="78" fillId="8" borderId="0" xfId="0" applyFont="1" applyFill="1" applyAlignment="1">
      <alignment horizontal="left" vertical="center"/>
    </xf>
    <xf numFmtId="0" fontId="78" fillId="8" borderId="0" xfId="0" applyFont="1" applyFill="1">
      <alignment vertical="center"/>
    </xf>
    <xf numFmtId="0" fontId="70" fillId="8" borderId="0" xfId="0" applyFont="1" applyFill="1">
      <alignment vertical="center"/>
    </xf>
    <xf numFmtId="0" fontId="64" fillId="8" borderId="6" xfId="0" applyFont="1" applyFill="1" applyBorder="1" applyProtection="1">
      <alignment vertical="center"/>
      <protection locked="0"/>
    </xf>
    <xf numFmtId="0" fontId="79" fillId="8" borderId="0" xfId="0" applyFont="1" applyFill="1" applyAlignment="1">
      <alignment horizontal="center" vertical="center"/>
    </xf>
    <xf numFmtId="0" fontId="79" fillId="8" borderId="0" xfId="0" applyFont="1" applyFill="1">
      <alignment vertical="center"/>
    </xf>
    <xf numFmtId="0" fontId="2" fillId="8" borderId="0" xfId="0" applyFont="1" applyFill="1" applyAlignment="1">
      <alignment horizontal="center" vertical="center"/>
    </xf>
    <xf numFmtId="0" fontId="22" fillId="8" borderId="0" xfId="0" applyFont="1" applyFill="1">
      <alignment vertical="center"/>
    </xf>
    <xf numFmtId="0" fontId="8" fillId="8" borderId="0" xfId="0" applyFont="1" applyFill="1">
      <alignment vertical="center"/>
    </xf>
    <xf numFmtId="0" fontId="2" fillId="8" borderId="10" xfId="0" applyFont="1" applyFill="1" applyBorder="1">
      <alignment vertical="center"/>
    </xf>
    <xf numFmtId="0" fontId="3" fillId="8" borderId="9" xfId="0" applyFont="1" applyFill="1" applyBorder="1">
      <alignment vertical="center"/>
    </xf>
    <xf numFmtId="0" fontId="51" fillId="8" borderId="0" xfId="0" applyFont="1" applyFill="1">
      <alignment vertical="center"/>
    </xf>
    <xf numFmtId="0" fontId="3" fillId="8" borderId="0" xfId="0" applyFont="1" applyFill="1">
      <alignment vertical="center"/>
    </xf>
    <xf numFmtId="0" fontId="45" fillId="8" borderId="10" xfId="0" applyFont="1" applyFill="1" applyBorder="1" applyAlignment="1">
      <alignment horizontal="center" vertical="center"/>
    </xf>
    <xf numFmtId="0" fontId="80" fillId="8" borderId="0" xfId="0" applyFont="1" applyFill="1">
      <alignment vertical="center"/>
    </xf>
    <xf numFmtId="0" fontId="90" fillId="0" borderId="0" xfId="0" applyFont="1">
      <alignment vertical="center"/>
    </xf>
    <xf numFmtId="49" fontId="25" fillId="0" borderId="9" xfId="0" applyNumberFormat="1" applyFont="1" applyBorder="1" applyAlignment="1">
      <alignment horizontal="left" vertical="center"/>
    </xf>
    <xf numFmtId="49" fontId="25" fillId="0" borderId="0" xfId="0" applyNumberFormat="1" applyFont="1" applyAlignment="1">
      <alignment horizontal="left" vertical="center"/>
    </xf>
    <xf numFmtId="49" fontId="25" fillId="0" borderId="10" xfId="0" applyNumberFormat="1" applyFont="1" applyBorder="1" applyAlignment="1">
      <alignment horizontal="left" vertical="center"/>
    </xf>
    <xf numFmtId="49" fontId="90" fillId="0" borderId="9" xfId="0" applyNumberFormat="1" applyFont="1" applyBorder="1" applyAlignment="1">
      <alignment horizontal="left" vertical="center"/>
    </xf>
    <xf numFmtId="49" fontId="90" fillId="0" borderId="0" xfId="0" applyNumberFormat="1" applyFont="1" applyAlignment="1">
      <alignment horizontal="left" vertical="center"/>
    </xf>
    <xf numFmtId="49" fontId="90" fillId="0" borderId="10" xfId="0" applyNumberFormat="1" applyFont="1" applyBorder="1" applyAlignment="1">
      <alignment horizontal="left" vertical="center"/>
    </xf>
    <xf numFmtId="0" fontId="61" fillId="0" borderId="0" xfId="0" applyFont="1" applyAlignment="1">
      <alignment horizontal="center" vertical="center"/>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19" fillId="0" borderId="9" xfId="0" applyFont="1" applyBorder="1" applyAlignment="1">
      <alignment horizontal="right" vertical="top" wrapText="1"/>
    </xf>
    <xf numFmtId="0" fontId="19" fillId="0" borderId="0" xfId="0" applyFont="1" applyAlignment="1">
      <alignment horizontal="left" vertical="top" wrapText="1"/>
    </xf>
    <xf numFmtId="0" fontId="19" fillId="0" borderId="10" xfId="0" applyFont="1" applyBorder="1" applyAlignment="1">
      <alignment horizontal="left" vertical="center" wrapText="1"/>
    </xf>
    <xf numFmtId="0" fontId="19" fillId="5" borderId="0" xfId="0" applyFont="1" applyFill="1" applyAlignment="1">
      <alignment vertical="top" wrapText="1"/>
    </xf>
    <xf numFmtId="0" fontId="51" fillId="0" borderId="0" xfId="0" applyFont="1" applyAlignment="1">
      <alignment horizontal="center" vertical="center" shrinkToFit="1"/>
    </xf>
    <xf numFmtId="0" fontId="19" fillId="0" borderId="9" xfId="0" applyFont="1" applyBorder="1" applyAlignment="1">
      <alignment horizontal="right" vertical="center" wrapText="1"/>
    </xf>
    <xf numFmtId="0" fontId="29" fillId="0" borderId="0" xfId="0" applyFont="1" applyAlignment="1">
      <alignment horizontal="left" vertical="center" shrinkToFit="1"/>
    </xf>
    <xf numFmtId="0" fontId="30" fillId="0" borderId="0" xfId="0" applyFont="1" applyAlignment="1">
      <alignment horizontal="center" vertical="center"/>
    </xf>
    <xf numFmtId="0" fontId="8" fillId="0" borderId="2" xfId="0"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0" fontId="5" fillId="8" borderId="0" xfId="0" applyFont="1" applyFill="1">
      <alignment vertical="center"/>
    </xf>
    <xf numFmtId="0" fontId="2" fillId="8" borderId="0" xfId="0" applyFont="1" applyFill="1" applyAlignment="1">
      <alignment horizontal="left" vertical="center"/>
    </xf>
    <xf numFmtId="0" fontId="2" fillId="8" borderId="6" xfId="0" applyFont="1" applyFill="1" applyBorder="1" applyProtection="1">
      <alignment vertical="center"/>
      <protection locked="0"/>
    </xf>
    <xf numFmtId="0" fontId="3" fillId="8" borderId="0" xfId="0" applyFont="1" applyFill="1" applyAlignment="1">
      <alignment horizontal="left" vertical="center"/>
    </xf>
    <xf numFmtId="0" fontId="3" fillId="8" borderId="0" xfId="0" applyFont="1" applyFill="1" applyAlignment="1"/>
    <xf numFmtId="49" fontId="5" fillId="0" borderId="10" xfId="0" applyNumberFormat="1" applyFont="1" applyBorder="1" applyAlignment="1">
      <alignment horizontal="left" vertical="center"/>
    </xf>
    <xf numFmtId="0" fontId="44" fillId="0" borderId="0" xfId="0" applyFont="1" applyAlignment="1">
      <alignment horizontal="center" vertical="center"/>
    </xf>
    <xf numFmtId="0" fontId="20" fillId="0" borderId="0" xfId="0" applyFont="1" applyAlignment="1">
      <alignment horizontal="left" vertical="center"/>
    </xf>
    <xf numFmtId="0" fontId="93" fillId="0" borderId="0" xfId="0" applyFont="1" applyAlignment="1">
      <alignment horizontal="left" vertical="center"/>
    </xf>
    <xf numFmtId="0" fontId="19" fillId="0" borderId="0" xfId="2" applyFont="1" applyFill="1" applyBorder="1" applyAlignment="1">
      <alignment vertical="center"/>
    </xf>
    <xf numFmtId="0" fontId="69" fillId="0" borderId="0" xfId="0" applyFont="1" applyAlignment="1">
      <alignment horizontal="left" vertical="center"/>
    </xf>
    <xf numFmtId="0" fontId="8" fillId="2" borderId="6" xfId="0" applyFont="1" applyFill="1" applyBorder="1" applyProtection="1">
      <alignment vertical="center"/>
      <protection locked="0"/>
    </xf>
    <xf numFmtId="0" fontId="94" fillId="0" borderId="0" xfId="2" applyFont="1" applyFill="1" applyBorder="1" applyAlignment="1">
      <alignment horizontal="left" vertical="center"/>
    </xf>
    <xf numFmtId="0" fontId="20" fillId="0" borderId="0" xfId="2" applyFont="1" applyFill="1" applyBorder="1" applyAlignment="1">
      <alignment horizontal="left" vertical="center"/>
    </xf>
    <xf numFmtId="0" fontId="93" fillId="0" borderId="0" xfId="0" applyFont="1">
      <alignmen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53" fillId="0" borderId="9" xfId="0" applyFont="1" applyBorder="1">
      <alignment vertical="center"/>
    </xf>
    <xf numFmtId="0" fontId="47" fillId="0" borderId="0" xfId="0" applyFont="1" applyAlignment="1">
      <alignment horizontal="left" vertical="center" wrapText="1"/>
    </xf>
    <xf numFmtId="0" fontId="83" fillId="0" borderId="0" xfId="0" applyFont="1" applyAlignment="1">
      <alignment horizontal="right" vertical="center"/>
    </xf>
    <xf numFmtId="0" fontId="69" fillId="0" borderId="0" xfId="0" applyFont="1" applyAlignment="1">
      <alignment vertical="center" wrapText="1"/>
    </xf>
    <xf numFmtId="0" fontId="19" fillId="0" borderId="46" xfId="0" applyFont="1" applyBorder="1">
      <alignment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83" fillId="0" borderId="0" xfId="0" applyFont="1" applyAlignment="1">
      <alignment horizontal="left" vertical="center"/>
    </xf>
    <xf numFmtId="0" fontId="13" fillId="0" borderId="0" xfId="0" applyFont="1" applyAlignment="1">
      <alignment horizontal="left" vertical="center" shrinkToFit="1"/>
    </xf>
    <xf numFmtId="0" fontId="2" fillId="0" borderId="0" xfId="0" applyFont="1" applyAlignment="1">
      <alignment horizontal="left" vertical="top" wrapText="1"/>
    </xf>
    <xf numFmtId="0" fontId="13" fillId="0" borderId="0" xfId="0" applyFont="1" applyAlignment="1">
      <alignment vertical="center" shrinkToFit="1"/>
    </xf>
    <xf numFmtId="0" fontId="51" fillId="0" borderId="0" xfId="0" applyFont="1" applyAlignment="1">
      <alignment vertical="center" shrinkToFit="1"/>
    </xf>
    <xf numFmtId="0" fontId="19" fillId="2" borderId="6" xfId="0" applyFont="1" applyFill="1" applyBorder="1" applyProtection="1">
      <alignment vertical="center"/>
      <protection locked="0"/>
    </xf>
    <xf numFmtId="0" fontId="19" fillId="0" borderId="2" xfId="0" applyFont="1" applyBorder="1">
      <alignment vertical="center"/>
    </xf>
    <xf numFmtId="0" fontId="74" fillId="0" borderId="0" xfId="0" applyFont="1" applyAlignment="1">
      <alignment horizontal="center" vertical="center"/>
    </xf>
    <xf numFmtId="0" fontId="72" fillId="0" borderId="1" xfId="0" applyFont="1" applyBorder="1">
      <alignment vertical="center"/>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0" fontId="99" fillId="0" borderId="0" xfId="0" applyFont="1">
      <alignment vertical="center"/>
    </xf>
    <xf numFmtId="0" fontId="19" fillId="0" borderId="2" xfId="0" applyFont="1" applyBorder="1" applyAlignment="1">
      <alignment horizontal="center" vertical="top" wrapText="1"/>
    </xf>
    <xf numFmtId="0" fontId="53" fillId="0" borderId="37" xfId="0" applyFont="1" applyBorder="1" applyAlignment="1">
      <alignment horizontal="center" vertical="center"/>
    </xf>
    <xf numFmtId="0" fontId="53" fillId="0" borderId="37" xfId="0" applyFont="1" applyBorder="1">
      <alignment vertical="center"/>
    </xf>
    <xf numFmtId="0" fontId="53" fillId="0" borderId="13" xfId="0" applyFont="1" applyBorder="1">
      <alignment vertical="center"/>
    </xf>
    <xf numFmtId="0" fontId="53" fillId="0" borderId="13" xfId="0" quotePrefix="1" applyFont="1" applyBorder="1" applyAlignment="1">
      <alignment horizontal="center" vertical="center"/>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51" fillId="0" borderId="3" xfId="0" applyFont="1" applyBorder="1" applyAlignment="1">
      <alignment vertical="top"/>
    </xf>
    <xf numFmtId="0" fontId="8" fillId="0" borderId="8" xfId="0" applyFont="1" applyBorder="1" applyAlignment="1">
      <alignment vertical="center" shrinkToFit="1"/>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23" fillId="0" borderId="0" xfId="0" applyFont="1" applyAlignment="1">
      <alignment vertical="center" shrinkToFi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1" fillId="0" borderId="0" xfId="0" applyFont="1" applyAlignment="1">
      <alignment vertical="top" shrinkToFit="1"/>
    </xf>
    <xf numFmtId="0" fontId="103" fillId="0" borderId="0" xfId="0" applyFont="1" applyAlignment="1">
      <alignment horizontal="center" vertical="center" shrinkToFit="1"/>
    </xf>
    <xf numFmtId="0" fontId="96" fillId="0" borderId="0" xfId="0" applyFont="1">
      <alignment vertical="center"/>
    </xf>
    <xf numFmtId="0" fontId="104" fillId="0" borderId="0" xfId="0" applyFont="1" applyAlignment="1">
      <alignment horizontal="center" vertical="center"/>
    </xf>
    <xf numFmtId="0" fontId="104" fillId="0" borderId="0" xfId="0" applyFont="1">
      <alignment vertical="center"/>
    </xf>
    <xf numFmtId="0" fontId="96" fillId="0" borderId="0" xfId="0" applyFont="1" applyAlignment="1">
      <alignment horizontal="left" vertical="center"/>
    </xf>
    <xf numFmtId="0" fontId="105" fillId="0" borderId="0" xfId="0" applyFont="1">
      <alignment vertical="center"/>
    </xf>
    <xf numFmtId="0" fontId="96" fillId="2" borderId="6" xfId="0" applyFont="1" applyFill="1" applyBorder="1" applyProtection="1">
      <alignment vertical="center"/>
      <protection locked="0"/>
    </xf>
    <xf numFmtId="0" fontId="55" fillId="0" borderId="0" xfId="0" applyFont="1" applyAlignment="1">
      <alignment horizontal="center" vertical="center"/>
    </xf>
    <xf numFmtId="0" fontId="96" fillId="0" borderId="0" xfId="0" applyFont="1" applyAlignment="1">
      <alignment horizontal="left" vertical="top" wrapText="1"/>
    </xf>
    <xf numFmtId="0" fontId="103" fillId="0" borderId="0" xfId="0" applyFont="1">
      <alignment vertical="center"/>
    </xf>
    <xf numFmtId="0" fontId="96" fillId="0" borderId="0" xfId="0" applyFont="1" applyAlignment="1">
      <alignment horizontal="left" vertical="center" wrapText="1"/>
    </xf>
    <xf numFmtId="0" fontId="103" fillId="0" borderId="0" xfId="0" applyFont="1" applyAlignment="1">
      <alignment horizontal="center" vertical="center"/>
    </xf>
    <xf numFmtId="0" fontId="10" fillId="0" borderId="4" xfId="0" applyFont="1" applyBorder="1" applyAlignment="1">
      <alignment horizontal="center"/>
    </xf>
    <xf numFmtId="0" fontId="19" fillId="3"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07" fillId="0" borderId="13" xfId="0" applyFont="1" applyBorder="1" applyAlignment="1">
      <alignment vertical="center" wrapText="1"/>
    </xf>
    <xf numFmtId="0" fontId="107" fillId="0" borderId="0" xfId="0" applyFont="1" applyAlignment="1">
      <alignment vertical="center" wrapText="1"/>
    </xf>
    <xf numFmtId="0" fontId="107" fillId="0" borderId="13" xfId="0" applyFont="1" applyBorder="1" applyAlignment="1">
      <alignment horizontal="center" vertical="center" wrapText="1"/>
    </xf>
    <xf numFmtId="0" fontId="108" fillId="0" borderId="13" xfId="0" applyFont="1" applyBorder="1" applyAlignment="1">
      <alignment vertical="center" wrapText="1"/>
    </xf>
    <xf numFmtId="0" fontId="107" fillId="0" borderId="13" xfId="0" applyFont="1" applyBorder="1">
      <alignment vertical="center"/>
    </xf>
    <xf numFmtId="0" fontId="107" fillId="0" borderId="0" xfId="0" applyFont="1">
      <alignment vertical="center"/>
    </xf>
    <xf numFmtId="0" fontId="106" fillId="0" borderId="0" xfId="0" applyFont="1">
      <alignment vertical="center"/>
    </xf>
    <xf numFmtId="0" fontId="106" fillId="0" borderId="0" xfId="0" applyFont="1" applyAlignment="1">
      <alignment horizontal="left" vertical="center"/>
    </xf>
    <xf numFmtId="0" fontId="106" fillId="2" borderId="6" xfId="0" applyFont="1" applyFill="1" applyBorder="1" applyProtection="1">
      <alignment vertical="center"/>
      <protection locked="0"/>
    </xf>
    <xf numFmtId="0" fontId="109" fillId="0" borderId="0" xfId="0" applyFont="1" applyAlignment="1">
      <alignment horizontal="center" vertical="center"/>
    </xf>
    <xf numFmtId="0" fontId="105" fillId="2" borderId="6" xfId="0" applyFont="1" applyFill="1" applyBorder="1" applyProtection="1">
      <alignment vertical="center"/>
      <protection locked="0"/>
    </xf>
    <xf numFmtId="0" fontId="47" fillId="0" borderId="0" xfId="0" applyFont="1" applyAlignment="1">
      <alignment horizontal="center" vertical="center"/>
    </xf>
    <xf numFmtId="0" fontId="55" fillId="0" borderId="1" xfId="0" applyFont="1" applyBorder="1" applyAlignment="1">
      <alignment vertical="center" wrapText="1"/>
    </xf>
    <xf numFmtId="0" fontId="55" fillId="0" borderId="12" xfId="0" applyFont="1" applyBorder="1" applyAlignment="1">
      <alignment vertical="center" wrapText="1"/>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6" fillId="0" borderId="0" xfId="0" applyFont="1">
      <alignment vertical="center"/>
    </xf>
    <xf numFmtId="0" fontId="105" fillId="0" borderId="0" xfId="0" applyFont="1" applyAlignment="1">
      <alignment horizontal="left" vertical="center"/>
    </xf>
    <xf numFmtId="0" fontId="105" fillId="0" borderId="10" xfId="0" applyFont="1" applyBorder="1" applyAlignment="1">
      <alignment horizontal="center" vertical="center"/>
    </xf>
    <xf numFmtId="0" fontId="105" fillId="0" borderId="0" xfId="0" applyFont="1" applyAlignment="1">
      <alignment horizontal="center" vertical="center"/>
    </xf>
    <xf numFmtId="0" fontId="111" fillId="0" borderId="0" xfId="0" applyFont="1" applyAlignment="1">
      <alignment horizontal="right" vertical="center"/>
    </xf>
    <xf numFmtId="0" fontId="112" fillId="0" borderId="0" xfId="0" applyFont="1">
      <alignment vertical="center"/>
    </xf>
    <xf numFmtId="0" fontId="96" fillId="0" borderId="0" xfId="0" applyFont="1" applyAlignment="1">
      <alignment horizontal="left" vertical="top"/>
    </xf>
    <xf numFmtId="0" fontId="103" fillId="0" borderId="0" xfId="0" applyFont="1" applyAlignment="1">
      <alignment horizontal="left" vertical="center"/>
    </xf>
    <xf numFmtId="0" fontId="113" fillId="0" borderId="0" xfId="0" applyFont="1" applyAlignment="1">
      <alignment horizontal="left" vertical="center"/>
    </xf>
    <xf numFmtId="0" fontId="0" fillId="0" borderId="0" xfId="0" applyAlignment="1">
      <alignment horizontal="left" vertical="center"/>
    </xf>
    <xf numFmtId="0" fontId="118" fillId="0" borderId="0" xfId="0" applyFont="1">
      <alignment vertical="center"/>
    </xf>
    <xf numFmtId="0" fontId="73" fillId="0" borderId="0" xfId="0" applyFont="1" applyAlignment="1">
      <alignment vertical="center" wrapText="1"/>
    </xf>
    <xf numFmtId="0" fontId="54" fillId="0" borderId="0" xfId="0" applyFont="1">
      <alignment vertical="center"/>
    </xf>
    <xf numFmtId="0" fontId="110" fillId="2" borderId="6" xfId="0" applyFont="1" applyFill="1" applyBorder="1" applyProtection="1">
      <alignment vertical="center"/>
      <protection locked="0"/>
    </xf>
    <xf numFmtId="0" fontId="0" fillId="0" borderId="0" xfId="0" applyAlignment="1">
      <alignment vertical="top"/>
    </xf>
    <xf numFmtId="0" fontId="120" fillId="0" borderId="0" xfId="7" applyFont="1" applyAlignment="1">
      <alignment horizontal="left" vertical="top"/>
    </xf>
    <xf numFmtId="49" fontId="120" fillId="0" borderId="0" xfId="7" applyNumberFormat="1" applyFont="1" applyAlignment="1">
      <alignment horizontal="left" vertical="top"/>
    </xf>
    <xf numFmtId="14" fontId="120" fillId="0" borderId="0" xfId="7" applyNumberFormat="1" applyFont="1" applyAlignment="1">
      <alignment horizontal="left" vertical="top"/>
    </xf>
    <xf numFmtId="0" fontId="121" fillId="0" borderId="0" xfId="0" applyFont="1">
      <alignment vertical="center"/>
    </xf>
    <xf numFmtId="0" fontId="13" fillId="0" borderId="6" xfId="0" applyFont="1" applyBorder="1" applyAlignment="1">
      <alignment horizontal="center" vertical="center"/>
    </xf>
    <xf numFmtId="0" fontId="13" fillId="0" borderId="27" xfId="0" applyFont="1" applyBorder="1" applyAlignment="1">
      <alignment horizontal="center" vertical="center"/>
    </xf>
    <xf numFmtId="0" fontId="13" fillId="0" borderId="6" xfId="0" applyFont="1" applyBorder="1" applyAlignment="1">
      <alignment horizontal="center" vertical="center" shrinkToFit="1"/>
    </xf>
    <xf numFmtId="0" fontId="13" fillId="0" borderId="9" xfId="0"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right" vertical="top" wrapText="1"/>
    </xf>
    <xf numFmtId="0" fontId="19" fillId="0" borderId="6" xfId="0" applyFont="1" applyBorder="1" applyAlignment="1">
      <alignment horizontal="center" vertical="center" wrapText="1" shrinkToFit="1"/>
    </xf>
    <xf numFmtId="0" fontId="125" fillId="2" borderId="6" xfId="0" applyFont="1" applyFill="1" applyBorder="1" applyAlignment="1" applyProtection="1">
      <alignment horizontal="center" vertical="center"/>
      <protection locked="0"/>
    </xf>
    <xf numFmtId="0" fontId="47" fillId="0" borderId="0" xfId="0" applyFont="1" applyAlignment="1">
      <alignment horizontal="left" vertical="center"/>
    </xf>
    <xf numFmtId="0" fontId="115" fillId="0" borderId="0" xfId="0" applyFont="1">
      <alignment vertical="center"/>
    </xf>
    <xf numFmtId="0" fontId="116" fillId="0" borderId="0" xfId="0" applyFont="1">
      <alignment vertical="center"/>
    </xf>
    <xf numFmtId="0" fontId="116" fillId="0" borderId="0" xfId="0" applyFont="1" applyAlignment="1">
      <alignment horizontal="left" vertical="center"/>
    </xf>
    <xf numFmtId="0" fontId="112" fillId="0" borderId="0" xfId="0" applyFont="1" applyAlignment="1">
      <alignment horizontal="left" vertical="center"/>
    </xf>
    <xf numFmtId="0" fontId="117" fillId="0" borderId="0" xfId="0" applyFont="1" applyAlignment="1">
      <alignment horizontal="left" vertical="center"/>
    </xf>
    <xf numFmtId="0" fontId="92" fillId="0" borderId="0" xfId="0" applyFont="1" applyAlignment="1">
      <alignment horizontal="center" vertical="center"/>
    </xf>
    <xf numFmtId="0" fontId="114" fillId="0" borderId="0" xfId="0" applyFont="1" applyAlignment="1">
      <alignment horizontal="center" vertical="center"/>
    </xf>
    <xf numFmtId="183" fontId="47" fillId="0" borderId="0" xfId="0" applyNumberFormat="1" applyFont="1">
      <alignment vertical="center"/>
    </xf>
    <xf numFmtId="0" fontId="47" fillId="0" borderId="0" xfId="0" applyFont="1">
      <alignment vertical="center"/>
    </xf>
    <xf numFmtId="0" fontId="10" fillId="0" borderId="29" xfId="0" applyFont="1" applyBorder="1">
      <alignment vertical="center"/>
    </xf>
    <xf numFmtId="0" fontId="10" fillId="0" borderId="29" xfId="0" applyFont="1" applyBorder="1" applyAlignment="1">
      <alignment horizontal="righ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3" xfId="0" applyFont="1" applyBorder="1">
      <alignment vertical="center"/>
    </xf>
    <xf numFmtId="0" fontId="10" fillId="0" borderId="29" xfId="0" applyFont="1" applyBorder="1" applyAlignment="1">
      <alignment vertical="center" shrinkToFit="1"/>
    </xf>
    <xf numFmtId="0" fontId="10" fillId="0" borderId="0" xfId="0" applyFont="1" applyAlignment="1">
      <alignment horizontal="right" vertical="center"/>
    </xf>
    <xf numFmtId="0" fontId="126" fillId="0" borderId="13" xfId="0" applyFont="1" applyBorder="1" applyAlignment="1">
      <alignment horizontal="center" vertical="center" shrinkToFit="1"/>
    </xf>
    <xf numFmtId="0" fontId="126" fillId="0" borderId="0" xfId="0" applyFont="1">
      <alignment vertical="center"/>
    </xf>
    <xf numFmtId="184" fontId="126"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20" fontId="126" fillId="0" borderId="13" xfId="0" applyNumberFormat="1" applyFont="1" applyBorder="1" applyAlignment="1">
      <alignment horizontal="center" vertical="center" shrinkToFit="1"/>
    </xf>
    <xf numFmtId="0" fontId="127" fillId="0" borderId="0" xfId="0" applyFont="1">
      <alignment vertical="center"/>
    </xf>
    <xf numFmtId="0" fontId="128" fillId="0" borderId="0" xfId="0" applyFont="1">
      <alignment vertical="center"/>
    </xf>
    <xf numFmtId="0" fontId="127" fillId="0" borderId="13" xfId="0" applyFont="1" applyBorder="1" applyAlignment="1">
      <alignment horizontal="center" vertical="center" shrinkToFit="1"/>
    </xf>
    <xf numFmtId="0" fontId="128" fillId="0" borderId="13" xfId="0" applyFont="1" applyBorder="1" applyAlignment="1">
      <alignment horizontal="center" vertical="center" shrinkToFit="1"/>
    </xf>
    <xf numFmtId="46" fontId="128"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0" fillId="0" borderId="0" xfId="0" applyAlignment="1">
      <alignment horizontal="distributed"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89" fillId="0" borderId="0" xfId="0" applyFont="1" applyAlignment="1">
      <alignment horizontal="center" vertical="center"/>
    </xf>
    <xf numFmtId="0" fontId="66" fillId="0" borderId="0" xfId="0" applyFont="1">
      <alignment vertical="center"/>
    </xf>
    <xf numFmtId="0" fontId="66" fillId="0" borderId="0" xfId="0" applyFont="1" applyAlignment="1">
      <alignment horizontal="center" vertical="center"/>
    </xf>
    <xf numFmtId="49" fontId="10" fillId="0" borderId="2" xfId="0" applyNumberFormat="1" applyFont="1" applyBorder="1" applyAlignment="1">
      <alignment horizontal="center" vertical="center"/>
    </xf>
    <xf numFmtId="0" fontId="10" fillId="0" borderId="16" xfId="0" applyFont="1" applyBorder="1">
      <alignment vertical="center"/>
    </xf>
    <xf numFmtId="0" fontId="19" fillId="5" borderId="0" xfId="0" applyFont="1" applyFill="1" applyAlignment="1">
      <alignment horizontal="left" vertical="top" wrapText="1"/>
    </xf>
    <xf numFmtId="0" fontId="129" fillId="0" borderId="19" xfId="0" applyFont="1" applyBorder="1">
      <alignment vertical="center"/>
    </xf>
    <xf numFmtId="0" fontId="13" fillId="0" borderId="19" xfId="0" applyFont="1" applyBorder="1">
      <alignment vertical="center"/>
    </xf>
    <xf numFmtId="0" fontId="49" fillId="0" borderId="3" xfId="0" applyFont="1" applyBorder="1">
      <alignment vertical="center"/>
    </xf>
    <xf numFmtId="0" fontId="19" fillId="5" borderId="0" xfId="0" applyFont="1" applyFill="1" applyAlignment="1">
      <alignment horizontal="center" vertical="top" wrapText="1"/>
    </xf>
    <xf numFmtId="0" fontId="49" fillId="5" borderId="0" xfId="0" applyFont="1" applyFill="1">
      <alignment vertical="center"/>
    </xf>
    <xf numFmtId="0" fontId="19" fillId="5" borderId="0" xfId="0" applyFont="1" applyFill="1" applyAlignment="1">
      <alignment vertical="center" wrapText="1"/>
    </xf>
    <xf numFmtId="0" fontId="19" fillId="0" borderId="1" xfId="0" applyFont="1" applyBorder="1">
      <alignment vertical="center"/>
    </xf>
    <xf numFmtId="0" fontId="51" fillId="0" borderId="29" xfId="0" applyFont="1" applyBorder="1">
      <alignment vertical="center"/>
    </xf>
    <xf numFmtId="0" fontId="49" fillId="0" borderId="29" xfId="0" applyFont="1" applyBorder="1" applyAlignment="1">
      <alignment horizontal="right" vertical="center"/>
    </xf>
    <xf numFmtId="0" fontId="49" fillId="0" borderId="29" xfId="0" applyFont="1" applyBorder="1">
      <alignment vertical="center"/>
    </xf>
    <xf numFmtId="0" fontId="51" fillId="0" borderId="29" xfId="0" applyFont="1" applyBorder="1" applyAlignment="1">
      <alignment horizontal="left" vertical="center"/>
    </xf>
    <xf numFmtId="0" fontId="51" fillId="0" borderId="30" xfId="0" applyFont="1" applyBorder="1" applyAlignment="1">
      <alignment horizontal="right" vertical="center"/>
    </xf>
    <xf numFmtId="0" fontId="49" fillId="0" borderId="11" xfId="0" applyFont="1" applyBorder="1">
      <alignment vertical="center"/>
    </xf>
    <xf numFmtId="0" fontId="49" fillId="0" borderId="1" xfId="0" applyFont="1" applyBorder="1">
      <alignment vertical="center"/>
    </xf>
    <xf numFmtId="0" fontId="51" fillId="0" borderId="1" xfId="0" applyFont="1" applyBorder="1">
      <alignment vertical="center"/>
    </xf>
    <xf numFmtId="0" fontId="51" fillId="0" borderId="12" xfId="0" applyFont="1" applyBorder="1">
      <alignment vertical="center"/>
    </xf>
    <xf numFmtId="0" fontId="49" fillId="0" borderId="7" xfId="0" applyFont="1" applyBorder="1">
      <alignment vertical="center"/>
    </xf>
    <xf numFmtId="0" fontId="51" fillId="0" borderId="7" xfId="0" applyFont="1" applyBorder="1">
      <alignment vertical="center"/>
    </xf>
    <xf numFmtId="0" fontId="51" fillId="0" borderId="3" xfId="0" applyFont="1" applyBorder="1">
      <alignment vertical="center"/>
    </xf>
    <xf numFmtId="0" fontId="51" fillId="0" borderId="8" xfId="0" applyFont="1" applyBorder="1">
      <alignment vertical="center"/>
    </xf>
    <xf numFmtId="0" fontId="51" fillId="0" borderId="9" xfId="0" applyFont="1" applyBorder="1">
      <alignment vertical="center"/>
    </xf>
    <xf numFmtId="0" fontId="51" fillId="0" borderId="0" xfId="0" applyFont="1">
      <alignment vertical="center"/>
    </xf>
    <xf numFmtId="0" fontId="51" fillId="0" borderId="10" xfId="0" applyFont="1" applyBorder="1">
      <alignment vertical="center"/>
    </xf>
    <xf numFmtId="0" fontId="13" fillId="0" borderId="7" xfId="0" applyFont="1" applyBorder="1" applyProtection="1">
      <alignment vertical="center"/>
      <protection locked="0"/>
    </xf>
    <xf numFmtId="0" fontId="51" fillId="0" borderId="11" xfId="0" applyFont="1" applyBorder="1">
      <alignment vertical="center"/>
    </xf>
    <xf numFmtId="0" fontId="49" fillId="0" borderId="0" xfId="0" applyFont="1" applyAlignment="1">
      <alignment horizontal="center" vertical="center" shrinkToFit="1"/>
    </xf>
    <xf numFmtId="0" fontId="19" fillId="0" borderId="11" xfId="0" applyFont="1" applyBorder="1">
      <alignment vertical="center"/>
    </xf>
    <xf numFmtId="0" fontId="51" fillId="2" borderId="1" xfId="0" applyFont="1" applyFill="1" applyBorder="1" applyAlignment="1">
      <alignment vertical="top" wrapText="1"/>
    </xf>
    <xf numFmtId="0" fontId="19" fillId="0" borderId="12" xfId="0" applyFont="1" applyBorder="1">
      <alignment vertical="center"/>
    </xf>
    <xf numFmtId="0" fontId="49" fillId="0" borderId="3" xfId="0" applyFont="1" applyBorder="1" applyAlignment="1">
      <alignment horizontal="center" vertical="center" shrinkToFit="1"/>
    </xf>
    <xf numFmtId="0" fontId="49" fillId="0" borderId="1" xfId="0" applyFont="1" applyBorder="1" applyAlignment="1">
      <alignment horizontal="center" vertical="center" shrinkToFit="1"/>
    </xf>
    <xf numFmtId="14" fontId="8" fillId="0" borderId="0" xfId="0" applyNumberFormat="1" applyFont="1">
      <alignment vertical="center"/>
    </xf>
    <xf numFmtId="14" fontId="3" fillId="0" borderId="0" xfId="0" applyNumberFormat="1" applyFont="1">
      <alignment vertical="center"/>
    </xf>
    <xf numFmtId="14" fontId="10" fillId="0" borderId="0" xfId="0" applyNumberFormat="1" applyFont="1">
      <alignment vertical="center"/>
    </xf>
    <xf numFmtId="14" fontId="21" fillId="0" borderId="0" xfId="0" applyNumberFormat="1" applyFont="1">
      <alignment vertical="center"/>
    </xf>
    <xf numFmtId="0" fontId="8" fillId="3" borderId="2" xfId="0" applyFont="1" applyFill="1" applyBorder="1" applyAlignment="1">
      <alignment horizontal="center" vertical="center" shrinkToFit="1"/>
    </xf>
    <xf numFmtId="0" fontId="86" fillId="0" borderId="0" xfId="0" applyFont="1" applyAlignment="1">
      <alignment horizontal="left" vertical="center"/>
    </xf>
    <xf numFmtId="20" fontId="8" fillId="0" borderId="0" xfId="0" applyNumberFormat="1" applyFont="1">
      <alignment vertical="center"/>
    </xf>
    <xf numFmtId="49" fontId="13" fillId="0" borderId="0" xfId="0" applyNumberFormat="1" applyFont="1">
      <alignment vertical="center"/>
    </xf>
    <xf numFmtId="0" fontId="19" fillId="0" borderId="4" xfId="0" applyFont="1" applyBorder="1">
      <alignment vertical="center"/>
    </xf>
    <xf numFmtId="0" fontId="106" fillId="0" borderId="0" xfId="0" applyFont="1" applyAlignment="1">
      <alignment horizontal="left" vertical="center" shrinkToFit="1"/>
    </xf>
    <xf numFmtId="0" fontId="28" fillId="0" borderId="0" xfId="0" applyFont="1" applyAlignment="1">
      <alignment horizontal="center" vertical="center"/>
    </xf>
    <xf numFmtId="0" fontId="92" fillId="0" borderId="0" xfId="0" applyFont="1" applyAlignment="1">
      <alignment horizontal="center" vertical="center" shrinkToFit="1"/>
    </xf>
    <xf numFmtId="0" fontId="24" fillId="0" borderId="0" xfId="0" applyFont="1" applyAlignment="1">
      <alignment horizontal="center" vertical="center" shrinkToFit="1"/>
    </xf>
    <xf numFmtId="0" fontId="45" fillId="0" borderId="0" xfId="0" applyFont="1" applyAlignment="1">
      <alignment horizontal="center" vertical="center"/>
    </xf>
    <xf numFmtId="49" fontId="100" fillId="0" borderId="0" xfId="0" applyNumberFormat="1" applyFont="1" applyAlignment="1">
      <alignment horizontal="center" vertical="center"/>
    </xf>
    <xf numFmtId="0" fontId="6" fillId="0" borderId="0" xfId="0" applyFont="1" applyAlignment="1">
      <alignment horizontal="right" vertical="center"/>
    </xf>
    <xf numFmtId="0" fontId="28" fillId="8" borderId="0" xfId="0" applyFont="1" applyFill="1">
      <alignment vertical="center"/>
    </xf>
    <xf numFmtId="0" fontId="9" fillId="8" borderId="0" xfId="0" applyFont="1" applyFill="1">
      <alignment vertical="center"/>
    </xf>
    <xf numFmtId="0" fontId="9" fillId="8" borderId="0" xfId="0" applyFont="1" applyFill="1" applyAlignment="1">
      <alignment horizontal="left" vertical="center"/>
    </xf>
    <xf numFmtId="0" fontId="13" fillId="8" borderId="0" xfId="0" applyFont="1" applyFill="1" applyAlignment="1">
      <alignment horizontal="left" vertical="center"/>
    </xf>
    <xf numFmtId="0" fontId="13" fillId="8" borderId="0" xfId="0" applyFont="1" applyFill="1" applyAlignment="1">
      <alignment horizontal="center" vertical="center"/>
    </xf>
    <xf numFmtId="0" fontId="36" fillId="8" borderId="0" xfId="0" applyFont="1" applyFill="1" applyAlignment="1">
      <alignment horizontal="left" vertical="center"/>
    </xf>
    <xf numFmtId="0" fontId="51" fillId="8" borderId="0" xfId="0" applyFont="1" applyFill="1" applyAlignment="1"/>
    <xf numFmtId="0" fontId="36" fillId="8" borderId="0" xfId="0" applyFont="1" applyFill="1">
      <alignment vertical="center"/>
    </xf>
    <xf numFmtId="0" fontId="13" fillId="5" borderId="6" xfId="0" applyFont="1" applyFill="1" applyBorder="1" applyAlignment="1">
      <alignment horizontal="left" vertical="center" shrinkToFit="1"/>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24" fillId="7" borderId="9" xfId="0" applyFont="1" applyFill="1" applyBorder="1" applyAlignment="1">
      <alignment horizontal="center" vertical="center" shrinkToFit="1"/>
    </xf>
    <xf numFmtId="0" fontId="92" fillId="0" borderId="0" xfId="0" applyFont="1" applyAlignment="1">
      <alignment horizontal="center" vertical="center" shrinkToFit="1"/>
    </xf>
    <xf numFmtId="0" fontId="92" fillId="0" borderId="10" xfId="0" applyFont="1" applyBorder="1" applyAlignment="1">
      <alignment horizontal="center" vertical="center" shrinkToFit="1"/>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106" fillId="0" borderId="14" xfId="0" applyFont="1" applyBorder="1" applyAlignment="1" applyProtection="1">
      <alignment horizontal="center" vertical="center"/>
      <protection locked="0"/>
    </xf>
    <xf numFmtId="0" fontId="106"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2" fillId="0" borderId="0" xfId="0" applyFont="1" applyAlignment="1">
      <alignment horizontal="distributed" vertical="center"/>
    </xf>
    <xf numFmtId="0" fontId="2" fillId="2" borderId="1" xfId="0" applyFont="1" applyFill="1" applyBorder="1" applyAlignment="1" applyProtection="1">
      <alignment horizontal="left" vertical="center" shrinkToFit="1"/>
      <protection locked="0"/>
    </xf>
    <xf numFmtId="0" fontId="2" fillId="0" borderId="0" xfId="0" applyFont="1">
      <alignment vertical="center"/>
    </xf>
    <xf numFmtId="0" fontId="2" fillId="2" borderId="2" xfId="0" applyFont="1" applyFill="1" applyBorder="1" applyAlignment="1" applyProtection="1">
      <alignment horizontal="center" vertical="center"/>
      <protection locked="0"/>
    </xf>
    <xf numFmtId="0" fontId="64" fillId="2" borderId="1" xfId="0" applyFont="1" applyFill="1" applyBorder="1" applyAlignment="1" applyProtection="1">
      <alignment horizontal="right" vertical="center"/>
      <protection locked="0"/>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3" fillId="0" borderId="0" xfId="0" applyFont="1" applyAlignment="1">
      <alignment horizontal="distributed" vertical="center"/>
    </xf>
    <xf numFmtId="0" fontId="24" fillId="7" borderId="9" xfId="0" applyFont="1" applyFill="1" applyBorder="1" applyAlignment="1">
      <alignment horizontal="center" vertical="center" wrapText="1" shrinkToFit="1"/>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13" fillId="0" borderId="0" xfId="0" applyFont="1" applyAlignment="1">
      <alignment horizontal="distributed" vertical="center"/>
    </xf>
    <xf numFmtId="177"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shrinkToFit="1"/>
      <protection locked="0"/>
    </xf>
    <xf numFmtId="0" fontId="19" fillId="0" borderId="0" xfId="0" applyFont="1" applyAlignment="1">
      <alignment horizontal="left" vertical="center" shrinkToFit="1"/>
    </xf>
    <xf numFmtId="0" fontId="0" fillId="0" borderId="0" xfId="0" applyAlignment="1">
      <alignment vertical="center" shrinkToFit="1"/>
    </xf>
    <xf numFmtId="178" fontId="20" fillId="0" borderId="0" xfId="0" applyNumberFormat="1" applyFont="1" applyAlignment="1">
      <alignment horizontal="left" vertical="center"/>
    </xf>
    <xf numFmtId="0" fontId="93" fillId="0" borderId="0" xfId="0" applyFont="1" applyAlignment="1">
      <alignment horizontal="left" vertical="center"/>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49" fillId="0" borderId="7" xfId="0" applyFont="1" applyBorder="1" applyAlignment="1">
      <alignment horizontal="left" vertical="top" wrapText="1"/>
    </xf>
    <xf numFmtId="0" fontId="49" fillId="0" borderId="3" xfId="0" applyFont="1" applyBorder="1" applyAlignment="1">
      <alignment horizontal="left" vertical="top"/>
    </xf>
    <xf numFmtId="0" fontId="49" fillId="0" borderId="8" xfId="0" applyFont="1" applyBorder="1" applyAlignment="1">
      <alignment horizontal="left" vertical="top"/>
    </xf>
    <xf numFmtId="0" fontId="49" fillId="0" borderId="9" xfId="0" applyFont="1" applyBorder="1" applyAlignment="1">
      <alignment horizontal="left" vertical="top" wrapText="1"/>
    </xf>
    <xf numFmtId="0" fontId="49" fillId="0" borderId="0" xfId="0" applyFont="1" applyAlignment="1">
      <alignment horizontal="left" vertical="top"/>
    </xf>
    <xf numFmtId="0" fontId="49" fillId="0" borderId="10" xfId="0" applyFont="1" applyBorder="1" applyAlignment="1">
      <alignment horizontal="left" vertical="top"/>
    </xf>
    <xf numFmtId="0" fontId="49" fillId="0" borderId="11" xfId="0" applyFont="1" applyBorder="1" applyAlignment="1">
      <alignment horizontal="left" vertical="top" wrapText="1"/>
    </xf>
    <xf numFmtId="0" fontId="49" fillId="0" borderId="1" xfId="0" applyFont="1" applyBorder="1" applyAlignment="1">
      <alignment horizontal="left" vertical="top"/>
    </xf>
    <xf numFmtId="0" fontId="49" fillId="0" borderId="12" xfId="0" applyFont="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03" fillId="0" borderId="0" xfId="0" applyFont="1" applyAlignment="1">
      <alignment horizontal="center" vertical="center" shrinkToFit="1"/>
    </xf>
    <xf numFmtId="0" fontId="96" fillId="0" borderId="0" xfId="0" applyFont="1" applyAlignment="1">
      <alignment horizontal="left" vertical="top" wrapText="1"/>
    </xf>
    <xf numFmtId="0" fontId="96" fillId="0" borderId="0" xfId="0" applyFont="1" applyAlignment="1">
      <alignment horizontal="left" vertical="center"/>
    </xf>
    <xf numFmtId="0" fontId="107" fillId="0" borderId="0" xfId="0" applyFont="1" applyAlignment="1">
      <alignment horizontal="center" vertical="center" wrapText="1"/>
    </xf>
    <xf numFmtId="0" fontId="96" fillId="0" borderId="9" xfId="0" applyFont="1" applyBorder="1" applyAlignment="1">
      <alignment horizontal="left" vertical="center" shrinkToFit="1"/>
    </xf>
    <xf numFmtId="0" fontId="96" fillId="0" borderId="0" xfId="0" applyFont="1" applyAlignment="1">
      <alignment horizontal="left" vertical="center" shrinkToFit="1"/>
    </xf>
    <xf numFmtId="0" fontId="48" fillId="2" borderId="0" xfId="0" applyFont="1" applyFill="1" applyAlignment="1">
      <alignment horizontal="left" vertical="center" wrapText="1"/>
    </xf>
    <xf numFmtId="0" fontId="96" fillId="0" borderId="0" xfId="0" applyFont="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xf>
    <xf numFmtId="0" fontId="101" fillId="0" borderId="55" xfId="0" applyFont="1" applyBorder="1" applyAlignment="1">
      <alignment horizontal="left"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51" fillId="0" borderId="0" xfId="0" applyFont="1" applyAlignment="1">
      <alignment horizontal="left" vertical="top" wrapText="1"/>
    </xf>
    <xf numFmtId="0" fontId="51" fillId="0" borderId="10" xfId="0" applyFont="1" applyBorder="1" applyAlignment="1">
      <alignment horizontal="left" vertical="top" wrapText="1"/>
    </xf>
    <xf numFmtId="49" fontId="100" fillId="10" borderId="9" xfId="0" applyNumberFormat="1" applyFont="1" applyFill="1" applyBorder="1" applyAlignment="1">
      <alignment horizontal="center" vertical="center"/>
    </xf>
    <xf numFmtId="49" fontId="100" fillId="10" borderId="0" xfId="0" applyNumberFormat="1" applyFont="1" applyFill="1" applyAlignment="1">
      <alignment horizontal="center" vertical="center"/>
    </xf>
    <xf numFmtId="49" fontId="100" fillId="10" borderId="10" xfId="0" applyNumberFormat="1" applyFont="1" applyFill="1" applyBorder="1" applyAlignment="1">
      <alignment horizontal="center" vertical="center"/>
    </xf>
    <xf numFmtId="0" fontId="106" fillId="0" borderId="9" xfId="0" applyFont="1" applyBorder="1" applyAlignment="1">
      <alignment horizontal="left" vertical="center" shrinkToFit="1"/>
    </xf>
    <xf numFmtId="0" fontId="106" fillId="0" borderId="0" xfId="0" applyFont="1" applyAlignment="1">
      <alignment horizontal="left"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89" fillId="0" borderId="7" xfId="0" applyFont="1" applyBorder="1" applyAlignment="1">
      <alignment horizontal="center" vertical="center"/>
    </xf>
    <xf numFmtId="0" fontId="89" fillId="0" borderId="3" xfId="0" applyFont="1" applyBorder="1" applyAlignment="1">
      <alignment horizontal="center" vertical="center"/>
    </xf>
    <xf numFmtId="0" fontId="89" fillId="0" borderId="8" xfId="0" applyFont="1" applyBorder="1" applyAlignment="1">
      <alignment horizontal="center" vertical="center"/>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2" xfId="0" applyFont="1" applyBorder="1" applyAlignment="1">
      <alignment horizontal="center" vertical="center"/>
    </xf>
    <xf numFmtId="0" fontId="66" fillId="0" borderId="7" xfId="0" applyFont="1" applyBorder="1" applyAlignment="1">
      <alignment horizontal="center" vertical="center"/>
    </xf>
    <xf numFmtId="0" fontId="66" fillId="0" borderId="3" xfId="0" applyFont="1" applyBorder="1" applyAlignment="1">
      <alignment horizontal="center" vertical="center"/>
    </xf>
    <xf numFmtId="0" fontId="66" fillId="0" borderId="8" xfId="0" applyFont="1" applyBorder="1" applyAlignment="1">
      <alignment horizontal="center" vertical="center"/>
    </xf>
    <xf numFmtId="0" fontId="66" fillId="0" borderId="11" xfId="0" applyFont="1" applyBorder="1" applyAlignment="1">
      <alignment horizontal="center" vertical="center"/>
    </xf>
    <xf numFmtId="0" fontId="66" fillId="0" borderId="1" xfId="0" applyFont="1" applyBorder="1" applyAlignment="1">
      <alignment horizontal="center" vertical="center"/>
    </xf>
    <xf numFmtId="0" fontId="66" fillId="0" borderId="12" xfId="0" applyFont="1" applyBorder="1" applyAlignment="1">
      <alignment horizontal="center" vertical="center"/>
    </xf>
    <xf numFmtId="0" fontId="103" fillId="0" borderId="0" xfId="0" applyFont="1" applyAlignment="1">
      <alignment horizontal="center" vertical="center"/>
    </xf>
    <xf numFmtId="0" fontId="0" fillId="0" borderId="0" xfId="0" applyAlignment="1">
      <alignment horizontal="distributed" vertical="center"/>
    </xf>
    <xf numFmtId="0" fontId="107" fillId="0" borderId="13" xfId="0" applyFont="1" applyBorder="1" applyAlignment="1">
      <alignment horizontal="left" vertical="center" wrapText="1"/>
    </xf>
    <xf numFmtId="0" fontId="107" fillId="0" borderId="44" xfId="0" applyFont="1" applyBorder="1" applyAlignment="1">
      <alignment horizontal="center" vertical="center" wrapText="1"/>
    </xf>
    <xf numFmtId="0" fontId="107" fillId="0" borderId="52" xfId="0" applyFont="1" applyBorder="1" applyAlignment="1">
      <alignment horizontal="center" vertical="center" wrapText="1"/>
    </xf>
    <xf numFmtId="0" fontId="107" fillId="0" borderId="5" xfId="0" applyFont="1" applyBorder="1" applyAlignment="1">
      <alignment horizontal="center" vertical="center" wrapText="1"/>
    </xf>
    <xf numFmtId="0" fontId="64" fillId="2" borderId="14" xfId="0" applyFont="1" applyFill="1" applyBorder="1" applyAlignment="1" applyProtection="1">
      <alignment horizontal="center" vertical="center" shrinkToFit="1"/>
      <protection locked="0"/>
    </xf>
    <xf numFmtId="0" fontId="64" fillId="2" borderId="2" xfId="0" applyFont="1" applyFill="1" applyBorder="1" applyAlignment="1" applyProtection="1">
      <alignment horizontal="center" vertical="center" shrinkToFit="1"/>
      <protection locked="0"/>
    </xf>
    <xf numFmtId="0" fontId="64" fillId="2" borderId="15" xfId="0" applyFont="1" applyFill="1" applyBorder="1" applyAlignment="1" applyProtection="1">
      <alignment horizontal="center" vertical="center" shrinkToFit="1"/>
      <protection locked="0"/>
    </xf>
    <xf numFmtId="0" fontId="64" fillId="2" borderId="6" xfId="0" applyFont="1" applyFill="1" applyBorder="1" applyAlignment="1" applyProtection="1">
      <alignment horizontal="center" vertical="center"/>
      <protection locked="0"/>
    </xf>
    <xf numFmtId="0" fontId="64" fillId="0" borderId="6" xfId="0" applyFont="1" applyBorder="1" applyAlignment="1">
      <alignment horizontal="center" vertical="center"/>
    </xf>
    <xf numFmtId="0" fontId="64" fillId="2" borderId="14" xfId="0" applyFont="1" applyFill="1" applyBorder="1" applyAlignment="1" applyProtection="1">
      <alignment horizontal="center" vertical="center"/>
      <protection locked="0"/>
    </xf>
    <xf numFmtId="0" fontId="64" fillId="2" borderId="15" xfId="0" applyFont="1" applyFill="1" applyBorder="1" applyAlignment="1" applyProtection="1">
      <alignment horizontal="center" vertical="center"/>
      <protection locked="0"/>
    </xf>
    <xf numFmtId="0" fontId="64" fillId="0" borderId="14" xfId="0" applyFont="1" applyBorder="1" applyAlignment="1">
      <alignment horizontal="center" vertical="center"/>
    </xf>
    <xf numFmtId="0" fontId="64" fillId="0" borderId="2" xfId="0" applyFont="1" applyBorder="1" applyAlignment="1">
      <alignment horizontal="center" vertical="center"/>
    </xf>
    <xf numFmtId="0" fontId="64" fillId="0" borderId="15" xfId="0" applyFont="1" applyBorder="1" applyAlignment="1">
      <alignment horizontal="center" vertical="center"/>
    </xf>
    <xf numFmtId="0" fontId="9"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8" fontId="9" fillId="2" borderId="1" xfId="0" applyNumberFormat="1" applyFont="1" applyFill="1" applyBorder="1" applyAlignment="1">
      <alignment horizontal="right" vertical="center"/>
    </xf>
    <xf numFmtId="177" fontId="9" fillId="2" borderId="1" xfId="0" applyNumberFormat="1" applyFont="1" applyFill="1" applyBorder="1" applyAlignment="1" applyProtection="1">
      <alignment horizontal="right" vertical="center" shrinkToFit="1"/>
      <protection locked="0"/>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0" fontId="9" fillId="2" borderId="1" xfId="0" applyFont="1" applyFill="1" applyBorder="1" applyAlignment="1" applyProtection="1">
      <alignment horizontal="right" vertical="center"/>
      <protection locked="0"/>
    </xf>
    <xf numFmtId="0" fontId="87" fillId="2" borderId="1" xfId="0" applyFont="1" applyFill="1" applyBorder="1" applyAlignment="1">
      <alignment horizontal="left" vertical="center"/>
    </xf>
    <xf numFmtId="0" fontId="87" fillId="2" borderId="2" xfId="0" applyFont="1" applyFill="1" applyBorder="1" applyAlignment="1">
      <alignment horizontal="left" vertical="center"/>
    </xf>
    <xf numFmtId="0" fontId="9" fillId="2" borderId="1" xfId="0" applyFont="1" applyFill="1" applyBorder="1">
      <alignment vertical="center"/>
    </xf>
    <xf numFmtId="0" fontId="9" fillId="2" borderId="2" xfId="0" applyFont="1" applyFill="1" applyBorder="1" applyAlignment="1">
      <alignment horizontal="left" vertical="center"/>
    </xf>
    <xf numFmtId="49" fontId="86" fillId="2" borderId="2" xfId="2" quotePrefix="1" applyNumberFormat="1" applyFont="1" applyFill="1" applyBorder="1" applyAlignment="1">
      <alignment horizontal="left" vertical="center"/>
    </xf>
    <xf numFmtId="179" fontId="9" fillId="2" borderId="2" xfId="0" applyNumberFormat="1" applyFont="1" applyFill="1" applyBorder="1">
      <alignment vertical="center"/>
    </xf>
    <xf numFmtId="49" fontId="9" fillId="2" borderId="2" xfId="0" applyNumberFormat="1" applyFont="1" applyFill="1" applyBorder="1">
      <alignment vertical="center"/>
    </xf>
    <xf numFmtId="0" fontId="10" fillId="0" borderId="7" xfId="0" applyFont="1" applyBorder="1" applyAlignment="1">
      <alignment horizontal="center" vertical="center"/>
    </xf>
    <xf numFmtId="0" fontId="8" fillId="0" borderId="46"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7" xfId="0" applyFont="1" applyBorder="1" applyAlignment="1">
      <alignment horizontal="left" vertical="top" wrapText="1"/>
    </xf>
    <xf numFmtId="0" fontId="8" fillId="0" borderId="0" xfId="0" applyFont="1" applyAlignment="1">
      <alignment horizontal="left" vertical="top" wrapText="1"/>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46"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47" xfId="0" applyFont="1" applyBorder="1" applyAlignment="1">
      <alignment horizontal="left" vertical="center" wrapText="1"/>
    </xf>
    <xf numFmtId="0" fontId="8" fillId="0" borderId="0" xfId="0" applyFont="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2" borderId="0" xfId="0" applyFont="1" applyFill="1" applyAlignment="1">
      <alignment horizontal="left" vertical="top"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28" fillId="0" borderId="11" xfId="0" applyFont="1" applyBorder="1" applyAlignment="1">
      <alignment horizontal="left" vertical="center" shrinkToFit="1"/>
    </xf>
    <xf numFmtId="0" fontId="28" fillId="0" borderId="1" xfId="0" applyFont="1" applyBorder="1" applyAlignment="1">
      <alignment horizontal="left" vertical="center" shrinkToFit="1"/>
    </xf>
    <xf numFmtId="0" fontId="28" fillId="0" borderId="12" xfId="0" applyFont="1" applyBorder="1" applyAlignment="1">
      <alignment horizontal="left" vertical="center" shrinkToFit="1"/>
    </xf>
    <xf numFmtId="0" fontId="13" fillId="5" borderId="9" xfId="0" applyFont="1" applyFill="1" applyBorder="1" applyAlignment="1">
      <alignment horizontal="left" vertical="top" wrapText="1"/>
    </xf>
    <xf numFmtId="0" fontId="13" fillId="5" borderId="0" xfId="0" applyFont="1" applyFill="1" applyAlignment="1">
      <alignment horizontal="left" vertical="top" wrapText="1"/>
    </xf>
    <xf numFmtId="0" fontId="122" fillId="7" borderId="7" xfId="0" applyFont="1" applyFill="1" applyBorder="1" applyAlignment="1">
      <alignment horizontal="center" vertical="center" wrapText="1"/>
    </xf>
    <xf numFmtId="0" fontId="122" fillId="7" borderId="3" xfId="0" applyFont="1" applyFill="1" applyBorder="1" applyAlignment="1">
      <alignment horizontal="center" vertical="center"/>
    </xf>
    <xf numFmtId="0" fontId="122" fillId="7" borderId="8" xfId="0" applyFont="1" applyFill="1" applyBorder="1" applyAlignment="1">
      <alignment horizontal="center" vertical="center"/>
    </xf>
    <xf numFmtId="0" fontId="124" fillId="7" borderId="9" xfId="0" applyFont="1" applyFill="1" applyBorder="1" applyAlignment="1">
      <alignment horizontal="left" vertical="center"/>
    </xf>
    <xf numFmtId="0" fontId="124" fillId="7" borderId="0" xfId="0" applyFont="1" applyFill="1" applyAlignment="1">
      <alignment horizontal="left" vertical="center"/>
    </xf>
    <xf numFmtId="0" fontId="124" fillId="7" borderId="10" xfId="0" applyFont="1" applyFill="1" applyBorder="1" applyAlignment="1">
      <alignment horizontal="left"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23" fillId="0" borderId="9" xfId="0" applyFont="1" applyBorder="1" applyAlignment="1">
      <alignment horizontal="center" vertical="center" wrapText="1"/>
    </xf>
    <xf numFmtId="0" fontId="123" fillId="0" borderId="0" xfId="0" applyFont="1" applyAlignment="1">
      <alignment horizontal="center" vertical="center"/>
    </xf>
    <xf numFmtId="0" fontId="123" fillId="0" borderId="10" xfId="0" applyFont="1" applyBorder="1" applyAlignment="1">
      <alignment horizontal="center" vertical="center"/>
    </xf>
    <xf numFmtId="0" fontId="28" fillId="0" borderId="9" xfId="0" applyFont="1" applyBorder="1" applyAlignment="1">
      <alignment horizontal="left" vertical="center" shrinkToFit="1"/>
    </xf>
    <xf numFmtId="0" fontId="28" fillId="0" borderId="0" xfId="0" applyFont="1" applyAlignment="1">
      <alignment horizontal="left" vertical="center" shrinkToFit="1"/>
    </xf>
    <xf numFmtId="0" fontId="28" fillId="0" borderId="10" xfId="0" applyFont="1" applyBorder="1" applyAlignment="1">
      <alignment horizontal="left" vertical="center" shrinkToFit="1"/>
    </xf>
    <xf numFmtId="0" fontId="19" fillId="2" borderId="7" xfId="0" applyFont="1" applyFill="1" applyBorder="1" applyAlignment="1">
      <alignment vertical="top" wrapText="1"/>
    </xf>
    <xf numFmtId="0" fontId="19" fillId="2" borderId="3" xfId="0" applyFont="1" applyFill="1" applyBorder="1" applyAlignment="1">
      <alignment vertical="top" wrapText="1"/>
    </xf>
    <xf numFmtId="0" fontId="19" fillId="2" borderId="8" xfId="0" applyFont="1" applyFill="1" applyBorder="1" applyAlignment="1">
      <alignment vertical="top" wrapText="1"/>
    </xf>
    <xf numFmtId="0" fontId="19" fillId="2" borderId="9" xfId="0" applyFont="1" applyFill="1" applyBorder="1" applyAlignment="1">
      <alignment vertical="top" wrapText="1"/>
    </xf>
    <xf numFmtId="0" fontId="19" fillId="2" borderId="0" xfId="0" applyFont="1" applyFill="1" applyAlignment="1">
      <alignment vertical="top" wrapText="1"/>
    </xf>
    <xf numFmtId="0" fontId="19" fillId="2" borderId="10" xfId="0" applyFont="1" applyFill="1" applyBorder="1" applyAlignment="1">
      <alignment vertical="top" wrapText="1"/>
    </xf>
    <xf numFmtId="0" fontId="19" fillId="2" borderId="11" xfId="0" applyFont="1" applyFill="1" applyBorder="1" applyAlignment="1">
      <alignment vertical="top" wrapText="1"/>
    </xf>
    <xf numFmtId="0" fontId="19" fillId="2" borderId="1" xfId="0" applyFont="1" applyFill="1" applyBorder="1" applyAlignment="1">
      <alignment vertical="top" wrapText="1"/>
    </xf>
    <xf numFmtId="0" fontId="19" fillId="2" borderId="12" xfId="0" applyFont="1" applyFill="1" applyBorder="1" applyAlignment="1">
      <alignment vertical="top" wrapText="1"/>
    </xf>
    <xf numFmtId="0" fontId="13" fillId="2" borderId="9" xfId="0" applyFont="1" applyFill="1" applyBorder="1" applyAlignment="1">
      <alignment vertical="top" wrapText="1"/>
    </xf>
    <xf numFmtId="0" fontId="13" fillId="2" borderId="0" xfId="0" applyFont="1" applyFill="1" applyAlignment="1">
      <alignment vertical="top" wrapText="1"/>
    </xf>
    <xf numFmtId="0" fontId="13" fillId="2" borderId="10" xfId="0" applyFont="1" applyFill="1" applyBorder="1" applyAlignment="1">
      <alignment vertical="top" wrapText="1"/>
    </xf>
    <xf numFmtId="0" fontId="13" fillId="2" borderId="11" xfId="0" applyFont="1" applyFill="1" applyBorder="1" applyAlignment="1">
      <alignment vertical="top" wrapText="1"/>
    </xf>
    <xf numFmtId="0" fontId="13" fillId="2" borderId="1" xfId="0" applyFont="1" applyFill="1" applyBorder="1" applyAlignment="1">
      <alignment vertical="top" wrapText="1"/>
    </xf>
    <xf numFmtId="0" fontId="13" fillId="2" borderId="12" xfId="0" applyFont="1" applyFill="1" applyBorder="1" applyAlignment="1">
      <alignmen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53" fillId="0" borderId="6" xfId="0" applyFont="1" applyBorder="1" applyAlignment="1">
      <alignment horizontal="center" vertical="center" textRotation="255"/>
    </xf>
    <xf numFmtId="0" fontId="53" fillId="0" borderId="37" xfId="0" applyFont="1" applyBorder="1" applyAlignment="1">
      <alignment horizontal="center" vertical="center" textRotation="255"/>
    </xf>
    <xf numFmtId="0" fontId="53" fillId="0" borderId="38" xfId="0" applyFont="1" applyBorder="1" applyAlignment="1">
      <alignment horizontal="center" vertical="center" textRotation="255"/>
    </xf>
    <xf numFmtId="0" fontId="53" fillId="0" borderId="27" xfId="0" applyFont="1" applyBorder="1" applyAlignment="1">
      <alignment horizontal="center" vertical="center" textRotation="255"/>
    </xf>
    <xf numFmtId="0" fontId="32" fillId="7" borderId="9" xfId="0" applyFont="1" applyFill="1" applyBorder="1" applyAlignment="1">
      <alignment horizontal="left" vertical="center"/>
    </xf>
    <xf numFmtId="0" fontId="32" fillId="7" borderId="0" xfId="0" applyFont="1" applyFill="1" applyAlignment="1">
      <alignment horizontal="left" vertical="center"/>
    </xf>
    <xf numFmtId="0" fontId="32" fillId="7" borderId="10" xfId="0" applyFont="1" applyFill="1" applyBorder="1" applyAlignment="1">
      <alignment horizontal="left" vertical="center"/>
    </xf>
    <xf numFmtId="0" fontId="13" fillId="2" borderId="7" xfId="0" applyFont="1" applyFill="1" applyBorder="1" applyAlignment="1">
      <alignment horizontal="left" vertical="top" wrapText="1" shrinkToFit="1"/>
    </xf>
    <xf numFmtId="0" fontId="13" fillId="2" borderId="3" xfId="0" applyFont="1" applyFill="1" applyBorder="1" applyAlignment="1">
      <alignment horizontal="left" vertical="top" wrapText="1" shrinkToFit="1"/>
    </xf>
    <xf numFmtId="0" fontId="13" fillId="2" borderId="8" xfId="0" applyFont="1" applyFill="1" applyBorder="1" applyAlignment="1">
      <alignment horizontal="left" vertical="top" wrapText="1" shrinkToFit="1"/>
    </xf>
    <xf numFmtId="0" fontId="13" fillId="2" borderId="11" xfId="0" applyFont="1" applyFill="1" applyBorder="1" applyAlignment="1">
      <alignment horizontal="left" vertical="top" wrapText="1" shrinkToFit="1"/>
    </xf>
    <xf numFmtId="0" fontId="13" fillId="2" borderId="1" xfId="0" applyFont="1" applyFill="1" applyBorder="1" applyAlignment="1">
      <alignment horizontal="left" vertical="top" wrapText="1" shrinkToFit="1"/>
    </xf>
    <xf numFmtId="0" fontId="13" fillId="2" borderId="12" xfId="0" applyFont="1" applyFill="1" applyBorder="1" applyAlignment="1">
      <alignment horizontal="left" vertical="top" wrapText="1" shrinkToFit="1"/>
    </xf>
    <xf numFmtId="0" fontId="13" fillId="2" borderId="7" xfId="0" applyFont="1" applyFill="1" applyBorder="1" applyAlignment="1">
      <alignment vertical="top" wrapText="1"/>
    </xf>
    <xf numFmtId="0" fontId="13" fillId="2" borderId="3" xfId="0" applyFont="1" applyFill="1" applyBorder="1" applyAlignment="1">
      <alignment vertical="top" wrapText="1"/>
    </xf>
    <xf numFmtId="0" fontId="13" fillId="2" borderId="8" xfId="0" applyFont="1" applyFill="1" applyBorder="1" applyAlignment="1">
      <alignment vertical="top" wrapText="1"/>
    </xf>
    <xf numFmtId="0" fontId="19" fillId="0" borderId="10" xfId="0" applyFont="1" applyBorder="1" applyAlignment="1">
      <alignment horizontal="left" vertical="center" wrapText="1"/>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19" fillId="0" borderId="0" xfId="0" applyFont="1" applyAlignment="1">
      <alignment horizontal="left" vertical="top" wrapText="1"/>
    </xf>
    <xf numFmtId="0" fontId="23" fillId="0" borderId="6" xfId="0" applyFont="1" applyBorder="1" applyAlignment="1">
      <alignment horizontal="center" vertical="center"/>
    </xf>
    <xf numFmtId="0" fontId="65" fillId="3" borderId="1" xfId="0" applyFont="1" applyFill="1" applyBorder="1" applyAlignment="1">
      <alignment horizontal="center" vertical="center"/>
    </xf>
    <xf numFmtId="0" fontId="23" fillId="0" borderId="0" xfId="0" applyFont="1" applyAlignment="1">
      <alignment horizontal="distributed" vertical="distributed"/>
    </xf>
    <xf numFmtId="0" fontId="65" fillId="3" borderId="1" xfId="0" applyFont="1" applyFill="1" applyBorder="1" applyAlignment="1">
      <alignment horizontal="left" vertical="center"/>
    </xf>
    <xf numFmtId="0" fontId="23" fillId="0" borderId="0" xfId="0" applyFont="1" applyAlignment="1">
      <alignment horizontal="distributed" vertical="center"/>
    </xf>
    <xf numFmtId="0" fontId="65" fillId="2" borderId="6" xfId="0" applyFont="1" applyFill="1" applyBorder="1" applyAlignment="1">
      <alignment horizontal="center" vertical="center"/>
    </xf>
    <xf numFmtId="0" fontId="21" fillId="0" borderId="0" xfId="0" applyFont="1" applyAlignment="1">
      <alignment vertical="top" wrapText="1"/>
    </xf>
    <xf numFmtId="0" fontId="19" fillId="0" borderId="49" xfId="0" applyFont="1" applyBorder="1" applyAlignment="1">
      <alignment horizontal="center" vertical="center"/>
    </xf>
    <xf numFmtId="0" fontId="69" fillId="0" borderId="50" xfId="0" applyFont="1" applyBorder="1" applyAlignment="1">
      <alignment horizontal="center" vertical="center"/>
    </xf>
    <xf numFmtId="0" fontId="69" fillId="0" borderId="51" xfId="0" applyFont="1" applyBorder="1" applyAlignment="1">
      <alignment horizontal="center" vertical="center"/>
    </xf>
    <xf numFmtId="0" fontId="19" fillId="0" borderId="4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6"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69" fillId="0" borderId="25" xfId="0" applyFont="1" applyBorder="1">
      <alignment vertical="center"/>
    </xf>
    <xf numFmtId="0" fontId="69" fillId="0" borderId="26" xfId="0" applyFont="1" applyBorder="1">
      <alignment vertical="center"/>
    </xf>
    <xf numFmtId="0" fontId="69" fillId="0" borderId="50" xfId="0" applyFont="1" applyBorder="1">
      <alignment vertical="center"/>
    </xf>
    <xf numFmtId="0" fontId="69" fillId="0" borderId="51" xfId="0" applyFont="1" applyBorder="1">
      <alignment vertical="center"/>
    </xf>
    <xf numFmtId="0" fontId="19" fillId="0" borderId="44" xfId="0" applyFont="1" applyBorder="1">
      <alignment vertical="center"/>
    </xf>
    <xf numFmtId="0" fontId="19" fillId="0" borderId="52" xfId="0" applyFont="1" applyBorder="1">
      <alignment vertical="center"/>
    </xf>
    <xf numFmtId="0" fontId="69" fillId="0" borderId="52" xfId="0" applyFont="1" applyBorder="1">
      <alignment vertical="center"/>
    </xf>
    <xf numFmtId="0" fontId="69" fillId="0" borderId="5" xfId="0" applyFont="1" applyBorder="1">
      <alignment vertical="center"/>
    </xf>
    <xf numFmtId="0" fontId="19" fillId="0" borderId="44" xfId="0" applyFont="1" applyBorder="1" applyAlignment="1">
      <alignment horizontal="left" vertical="center"/>
    </xf>
    <xf numFmtId="0" fontId="19" fillId="0" borderId="52" xfId="0" applyFont="1" applyBorder="1" applyAlignment="1">
      <alignment horizontal="left" vertical="center"/>
    </xf>
    <xf numFmtId="0" fontId="25" fillId="7" borderId="9" xfId="0" applyFont="1" applyFill="1" applyBorder="1" applyAlignment="1">
      <alignment horizontal="center" vertical="center" shrinkToFit="1"/>
    </xf>
    <xf numFmtId="0" fontId="35" fillId="0" borderId="0" xfId="0" applyFont="1" applyAlignment="1">
      <alignment horizontal="distributed" vertical="distributed"/>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65" fillId="2" borderId="1" xfId="0" applyFont="1" applyFill="1" applyBorder="1" applyAlignment="1">
      <alignment horizontal="left" vertical="center"/>
    </xf>
    <xf numFmtId="49" fontId="65" fillId="2" borderId="1" xfId="0" applyNumberFormat="1" applyFont="1" applyFill="1" applyBorder="1" applyAlignment="1" applyProtection="1">
      <alignment horizontal="center" vertical="center"/>
      <protection locked="0"/>
    </xf>
    <xf numFmtId="0" fontId="65" fillId="9" borderId="1" xfId="0" applyFont="1" applyFill="1" applyBorder="1" applyAlignment="1">
      <alignment horizontal="left" vertical="center"/>
    </xf>
    <xf numFmtId="0" fontId="0" fillId="0" borderId="0" xfId="0" applyAlignment="1">
      <alignment horizontal="left" vertical="top" wrapText="1"/>
    </xf>
    <xf numFmtId="0" fontId="8" fillId="0" borderId="0" xfId="0" applyFont="1" applyAlignment="1">
      <alignment horizontal="center" vertical="center"/>
    </xf>
    <xf numFmtId="0" fontId="73" fillId="0" borderId="7" xfId="0" applyFont="1" applyBorder="1" applyAlignment="1">
      <alignment horizontal="center" vertical="center" wrapText="1"/>
    </xf>
    <xf numFmtId="0" fontId="73" fillId="0" borderId="3"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9" xfId="0" applyFont="1" applyBorder="1" applyAlignment="1">
      <alignment horizontal="center" vertical="center" wrapText="1"/>
    </xf>
    <xf numFmtId="0" fontId="73" fillId="0" borderId="0" xfId="0" applyFont="1" applyAlignment="1">
      <alignment horizontal="center" vertical="center" wrapText="1"/>
    </xf>
    <xf numFmtId="0" fontId="73" fillId="0" borderId="10" xfId="0" applyFont="1" applyBorder="1" applyAlignment="1">
      <alignment horizontal="center" vertical="center" wrapText="1"/>
    </xf>
    <xf numFmtId="0" fontId="73" fillId="0" borderId="11"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2" xfId="0" applyFont="1" applyBorder="1" applyAlignment="1">
      <alignment horizontal="center" vertical="center" wrapText="1"/>
    </xf>
    <xf numFmtId="0" fontId="65" fillId="2" borderId="2" xfId="0" applyFont="1" applyFill="1" applyBorder="1" applyAlignment="1" applyProtection="1">
      <alignment horizontal="right" vertical="center"/>
      <protection locked="0"/>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180" fontId="72" fillId="2"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right" vertical="center"/>
      <protection locked="0"/>
    </xf>
    <xf numFmtId="0" fontId="8" fillId="3" borderId="1" xfId="0" applyFont="1" applyFill="1" applyBorder="1" applyAlignment="1">
      <alignment horizontal="left" vertical="center"/>
    </xf>
    <xf numFmtId="0" fontId="34" fillId="0" borderId="0" xfId="0" applyFont="1" applyAlignment="1">
      <alignment horizontal="center" vertical="center"/>
    </xf>
    <xf numFmtId="0" fontId="19" fillId="5"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5" borderId="0" xfId="0" applyFont="1" applyFill="1" applyAlignment="1">
      <alignment horizontal="center" vertical="top" wrapText="1"/>
    </xf>
    <xf numFmtId="0" fontId="49" fillId="5" borderId="9" xfId="0" applyFont="1" applyFill="1" applyBorder="1" applyAlignment="1">
      <alignment horizontal="left" vertical="center" wrapText="1"/>
    </xf>
    <xf numFmtId="0" fontId="49" fillId="5" borderId="0" xfId="0" applyFont="1" applyFill="1" applyAlignment="1">
      <alignment horizontal="left" vertical="center" wrapText="1"/>
    </xf>
    <xf numFmtId="0" fontId="19" fillId="0" borderId="25" xfId="0" applyFont="1" applyBorder="1" applyAlignment="1">
      <alignment vertical="center" wrapText="1"/>
    </xf>
    <xf numFmtId="0" fontId="69" fillId="0" borderId="25" xfId="0" applyFont="1" applyBorder="1" applyAlignment="1">
      <alignment vertical="center" wrapText="1"/>
    </xf>
    <xf numFmtId="0" fontId="69" fillId="0" borderId="26" xfId="0" applyFont="1" applyBorder="1" applyAlignment="1">
      <alignment vertical="center" wrapText="1"/>
    </xf>
    <xf numFmtId="0" fontId="69" fillId="0" borderId="0" xfId="0" applyFont="1" applyAlignment="1">
      <alignment vertical="center" wrapText="1"/>
    </xf>
    <xf numFmtId="0" fontId="69" fillId="0" borderId="48" xfId="0" applyFont="1" applyBorder="1" applyAlignment="1">
      <alignment vertical="center" wrapText="1"/>
    </xf>
    <xf numFmtId="0" fontId="69" fillId="0" borderId="50" xfId="0" applyFont="1" applyBorder="1" applyAlignment="1">
      <alignment vertical="center" wrapText="1"/>
    </xf>
    <xf numFmtId="0" fontId="69" fillId="0" borderId="51" xfId="0" applyFont="1" applyBorder="1" applyAlignment="1">
      <alignment vertical="center" wrapText="1"/>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23" fillId="0" borderId="0" xfId="0" applyFont="1" applyAlignment="1">
      <alignment horizontal="center" vertical="center" shrinkToFit="1"/>
    </xf>
    <xf numFmtId="0" fontId="65" fillId="0" borderId="43"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0" fontId="21" fillId="2" borderId="6" xfId="0" applyFont="1" applyFill="1" applyBorder="1" applyAlignment="1">
      <alignment horizontal="center" vertical="center"/>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21" fillId="2" borderId="1" xfId="0" applyFont="1" applyFill="1" applyBorder="1" applyAlignment="1">
      <alignment horizontal="left" vertical="center"/>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21" fillId="0" borderId="43" xfId="0" applyFont="1" applyBorder="1" applyAlignment="1">
      <alignment horizontal="center" vertical="center"/>
    </xf>
    <xf numFmtId="0" fontId="21" fillId="3" borderId="1" xfId="0" applyFont="1" applyFill="1" applyBorder="1" applyAlignment="1">
      <alignment horizontal="center" vertical="center"/>
    </xf>
    <xf numFmtId="0" fontId="21" fillId="2" borderId="2" xfId="0" applyFont="1" applyFill="1" applyBorder="1" applyAlignment="1" applyProtection="1">
      <alignment horizontal="right" vertical="center"/>
      <protection locked="0"/>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3" borderId="1" xfId="0" applyFont="1" applyFill="1" applyBorder="1" applyAlignment="1">
      <alignment horizontal="left" vertical="center"/>
    </xf>
    <xf numFmtId="0" fontId="61" fillId="0" borderId="0" xfId="0" applyFont="1" applyAlignment="1">
      <alignment horizontal="center" vertical="center" wrapText="1"/>
    </xf>
    <xf numFmtId="0" fontId="21" fillId="3" borderId="1" xfId="0" quotePrefix="1" applyFont="1" applyFill="1" applyBorder="1" applyAlignment="1">
      <alignment horizontal="left" vertical="center"/>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19" fillId="2" borderId="29" xfId="0" applyFont="1" applyFill="1" applyBorder="1" applyAlignment="1">
      <alignment horizontal="right" vertical="center"/>
    </xf>
    <xf numFmtId="0" fontId="19" fillId="3"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49" fillId="0" borderId="9" xfId="0" applyFont="1" applyBorder="1" applyAlignment="1">
      <alignment vertical="center" shrinkToFit="1"/>
    </xf>
    <xf numFmtId="0" fontId="49" fillId="0" borderId="0" xfId="0" applyFont="1" applyAlignment="1">
      <alignment vertical="center" shrinkToFit="1"/>
    </xf>
    <xf numFmtId="0" fontId="51" fillId="2" borderId="2" xfId="0" applyFont="1" applyFill="1" applyBorder="1" applyAlignment="1">
      <alignment vertical="center" shrinkToFit="1"/>
    </xf>
    <xf numFmtId="0" fontId="51" fillId="2" borderId="15" xfId="0" applyFont="1" applyFill="1" applyBorder="1" applyAlignment="1">
      <alignment vertical="center" shrinkToFit="1"/>
    </xf>
    <xf numFmtId="0" fontId="49" fillId="0" borderId="9" xfId="0" applyFont="1" applyBorder="1" applyAlignment="1">
      <alignment horizontal="left" vertical="center" shrinkToFit="1"/>
    </xf>
    <xf numFmtId="0" fontId="49" fillId="0" borderId="0" xfId="0" applyFont="1" applyAlignment="1">
      <alignment horizontal="left" vertical="center" shrinkToFit="1"/>
    </xf>
    <xf numFmtId="0" fontId="51" fillId="2" borderId="2" xfId="0" applyFont="1" applyFill="1" applyBorder="1" applyAlignment="1">
      <alignment horizontal="center" vertical="center" shrinkToFit="1"/>
    </xf>
    <xf numFmtId="0" fontId="51" fillId="2" borderId="1" xfId="0" applyFont="1" applyFill="1" applyBorder="1" applyAlignment="1">
      <alignment vertical="center" shrinkToFit="1"/>
    </xf>
    <xf numFmtId="0" fontId="51" fillId="2" borderId="12" xfId="0" applyFont="1" applyFill="1" applyBorder="1" applyAlignment="1">
      <alignment vertical="center" shrinkToFit="1"/>
    </xf>
    <xf numFmtId="0" fontId="51" fillId="2" borderId="0" xfId="0" applyFont="1" applyFill="1" applyAlignment="1">
      <alignment horizontal="center" vertical="center" wrapText="1"/>
    </xf>
    <xf numFmtId="0" fontId="49" fillId="5" borderId="9" xfId="0" applyFont="1" applyFill="1" applyBorder="1" applyAlignment="1">
      <alignment horizontal="left" vertical="center"/>
    </xf>
    <xf numFmtId="0" fontId="49" fillId="5" borderId="0" xfId="0" applyFont="1" applyFill="1" applyAlignment="1">
      <alignment horizontal="left" vertical="center"/>
    </xf>
    <xf numFmtId="0" fontId="49" fillId="5" borderId="10" xfId="0" applyFont="1" applyFill="1" applyBorder="1" applyAlignment="1">
      <alignment horizontal="left" vertical="center"/>
    </xf>
    <xf numFmtId="0" fontId="23" fillId="0" borderId="0" xfId="0" applyFont="1" applyAlignment="1">
      <alignment vertical="distributed" shrinkToFit="1"/>
    </xf>
    <xf numFmtId="0" fontId="8" fillId="2" borderId="1" xfId="0" applyFont="1" applyFill="1" applyBorder="1" applyAlignment="1">
      <alignment horizontal="left" vertical="center" shrinkToFit="1"/>
    </xf>
    <xf numFmtId="0" fontId="23" fillId="0" borderId="0" xfId="0" applyFont="1" applyAlignment="1">
      <alignment horizontal="left" vertical="top" wrapText="1"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8" fillId="3" borderId="1" xfId="0" applyFont="1" applyFill="1" applyBorder="1" applyAlignment="1">
      <alignment horizontal="left"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3"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0" xfId="0" applyFont="1" applyAlignment="1">
      <alignment horizontal="left" vertical="top" wrapText="1"/>
    </xf>
    <xf numFmtId="0" fontId="49" fillId="0" borderId="10" xfId="0" applyFont="1" applyBorder="1" applyAlignment="1">
      <alignment horizontal="left" vertical="top" wrapText="1"/>
    </xf>
    <xf numFmtId="0" fontId="49" fillId="0" borderId="34" xfId="0" applyFont="1" applyBorder="1" applyAlignment="1">
      <alignment horizontal="left" vertical="top" wrapText="1"/>
    </xf>
    <xf numFmtId="0" fontId="49" fillId="0" borderId="35" xfId="0" applyFont="1" applyBorder="1" applyAlignment="1">
      <alignment horizontal="left" vertical="top" wrapText="1"/>
    </xf>
    <xf numFmtId="0" fontId="49" fillId="0" borderId="36" xfId="0" applyFont="1" applyBorder="1" applyAlignment="1">
      <alignment horizontal="left" vertical="top" wrapTex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8" fillId="2" borderId="13" xfId="0" applyFont="1" applyFill="1" applyBorder="1" applyAlignment="1">
      <alignment horizontal="left" vertical="center"/>
    </xf>
    <xf numFmtId="181" fontId="8" fillId="4" borderId="1" xfId="0" applyNumberFormat="1" applyFont="1" applyFill="1" applyBorder="1" applyAlignment="1">
      <alignment horizontal="right" vertical="center" shrinkToFit="1"/>
    </xf>
    <xf numFmtId="0" fontId="49" fillId="0" borderId="11" xfId="0" applyFont="1" applyBorder="1" applyAlignment="1">
      <alignment vertical="center" shrinkToFit="1"/>
    </xf>
    <xf numFmtId="0" fontId="49" fillId="0" borderId="1" xfId="0" applyFont="1" applyBorder="1" applyAlignment="1">
      <alignment vertical="center" shrinkToFit="1"/>
    </xf>
    <xf numFmtId="0" fontId="3" fillId="2" borderId="28" xfId="0" applyFont="1" applyFill="1" applyBorder="1" applyAlignment="1">
      <alignment horizontal="center" vertical="center" shrinkToFit="1"/>
    </xf>
    <xf numFmtId="0" fontId="3" fillId="3" borderId="29" xfId="0" applyFont="1" applyFill="1" applyBorder="1" applyAlignment="1">
      <alignment horizontal="right" vertical="center"/>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8" fillId="0" borderId="44"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left" vertical="center"/>
    </xf>
    <xf numFmtId="0" fontId="8" fillId="0" borderId="13" xfId="0" applyFont="1" applyBorder="1" applyAlignment="1">
      <alignment horizontal="center" vertical="center"/>
    </xf>
    <xf numFmtId="0" fontId="49" fillId="0" borderId="7" xfId="0" applyFont="1" applyBorder="1" applyAlignment="1">
      <alignment vertical="center" shrinkToFit="1"/>
    </xf>
    <xf numFmtId="0" fontId="49" fillId="0" borderId="3" xfId="0" applyFont="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10" fillId="2" borderId="0" xfId="0" applyFont="1" applyFill="1" applyAlignment="1">
      <alignment horizontal="left" vertical="center"/>
    </xf>
    <xf numFmtId="0" fontId="19" fillId="2" borderId="1" xfId="0" applyFont="1" applyFill="1" applyBorder="1" applyAlignment="1">
      <alignment horizontal="left" vertical="center" shrinkToFit="1"/>
    </xf>
    <xf numFmtId="0" fontId="8" fillId="0" borderId="0" xfId="0" applyFont="1" applyAlignment="1">
      <alignment horizontal="center" vertical="center" shrinkToFit="1"/>
    </xf>
    <xf numFmtId="177" fontId="8" fillId="4" borderId="1" xfId="0" applyNumberFormat="1" applyFont="1" applyFill="1" applyBorder="1" applyAlignment="1">
      <alignment horizontal="right" vertical="center" shrinkToFit="1"/>
    </xf>
    <xf numFmtId="177" fontId="8" fillId="4" borderId="2" xfId="0" applyNumberFormat="1" applyFont="1" applyFill="1" applyBorder="1" applyAlignment="1">
      <alignment horizontal="right" vertical="center" shrinkToFit="1"/>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23" fillId="0" borderId="0" xfId="0" applyFont="1" applyAlignment="1">
      <alignment horizontal="left" vertical="center" shrinkToFit="1"/>
    </xf>
    <xf numFmtId="0" fontId="23" fillId="0" borderId="10" xfId="0" applyFont="1" applyBorder="1" applyAlignment="1">
      <alignment vertical="center" shrinkToFit="1"/>
    </xf>
    <xf numFmtId="0" fontId="19"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8" fillId="2" borderId="2" xfId="0" applyFont="1" applyFill="1" applyBorder="1" applyAlignment="1">
      <alignment horizontal="left" vertical="center"/>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2"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23" fillId="0" borderId="10" xfId="0" applyFont="1" applyBorder="1" applyAlignment="1">
      <alignment horizontal="left"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8" fillId="0" borderId="6" xfId="0" applyFont="1" applyBorder="1" applyAlignment="1">
      <alignment horizontal="left" vertical="center"/>
    </xf>
    <xf numFmtId="0" fontId="8" fillId="2" borderId="14" xfId="0" applyFont="1" applyFill="1" applyBorder="1" applyAlignment="1">
      <alignment horizontal="center" vertical="center"/>
    </xf>
    <xf numFmtId="0" fontId="8" fillId="2" borderId="6" xfId="0" applyFont="1" applyFill="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49" fillId="0" borderId="6" xfId="0" applyFont="1" applyBorder="1" applyAlignment="1">
      <alignment horizontal="center" vertical="center"/>
    </xf>
    <xf numFmtId="0" fontId="19" fillId="0" borderId="6" xfId="0" applyFont="1" applyBorder="1" applyAlignment="1">
      <alignment horizontal="left" vertical="center"/>
    </xf>
    <xf numFmtId="0" fontId="52"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51" fillId="0" borderId="0" xfId="0" applyFont="1" applyAlignment="1">
      <alignment horizontal="left" vertical="top" wrapText="1" shrinkToFit="1"/>
    </xf>
    <xf numFmtId="0" fontId="51" fillId="0" borderId="0" xfId="0" applyFont="1" applyAlignment="1">
      <alignment vertical="center" wrapText="1" shrinkToFit="1"/>
    </xf>
    <xf numFmtId="0" fontId="51" fillId="0" borderId="10" xfId="0" applyFont="1" applyBorder="1" applyAlignment="1">
      <alignment vertical="center" wrapText="1" shrinkToFit="1"/>
    </xf>
    <xf numFmtId="0" fontId="8" fillId="2" borderId="0" xfId="0" applyFont="1" applyFill="1" applyAlignment="1">
      <alignment horizontal="center" vertical="center"/>
    </xf>
    <xf numFmtId="0" fontId="51" fillId="0" borderId="0" xfId="0" applyFont="1" applyAlignment="1">
      <alignment horizontal="left" vertical="center" wrapText="1" shrinkToFit="1"/>
    </xf>
    <xf numFmtId="0" fontId="47" fillId="0" borderId="0" xfId="0" applyFont="1" applyAlignment="1">
      <alignment vertical="center" wrapText="1" shrinkToFit="1"/>
    </xf>
    <xf numFmtId="49" fontId="8" fillId="0" borderId="0" xfId="0" applyNumberFormat="1" applyFont="1" applyAlignment="1">
      <alignment horizontal="center" vertical="center" shrinkToFit="1"/>
    </xf>
    <xf numFmtId="0" fontId="97" fillId="2" borderId="1"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22" fillId="0" borderId="9" xfId="0" applyFont="1" applyBorder="1" applyAlignment="1">
      <alignment horizontal="left" vertical="top"/>
    </xf>
    <xf numFmtId="0" fontId="22" fillId="0" borderId="0" xfId="0" applyFont="1" applyAlignment="1">
      <alignment horizontal="left" vertical="top"/>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8" fillId="3" borderId="1" xfId="0" applyFont="1" applyFill="1" applyBorder="1" applyAlignment="1">
      <alignment horizontal="center" vertical="center"/>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left" vertical="center" shrinkToFit="1"/>
    </xf>
    <xf numFmtId="0" fontId="23" fillId="0" borderId="0" xfId="0" applyFont="1" applyAlignment="1">
      <alignment horizontal="left" vertical="center" wrapText="1"/>
    </xf>
    <xf numFmtId="0" fontId="8" fillId="0" borderId="6" xfId="0" applyFont="1" applyBorder="1" applyAlignment="1">
      <alignment horizontal="center"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3" fillId="0" borderId="0" xfId="0" applyFont="1">
      <alignment vertical="center"/>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8" fillId="2" borderId="9" xfId="0" applyFont="1" applyFill="1" applyBorder="1" applyAlignment="1">
      <alignment horizontal="left" vertical="center"/>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19" fillId="0" borderId="0" xfId="0" applyFont="1" applyAlignment="1">
      <alignment vertical="top" wrapText="1"/>
    </xf>
    <xf numFmtId="0" fontId="19" fillId="0" borderId="0" xfId="0" applyFont="1" applyAlignment="1">
      <alignment vertical="center" shrinkToFit="1"/>
    </xf>
    <xf numFmtId="0" fontId="19" fillId="3" borderId="1" xfId="0" applyFont="1" applyFill="1" applyBorder="1" applyAlignment="1">
      <alignment horizontal="left" vertical="center"/>
    </xf>
    <xf numFmtId="0" fontId="19" fillId="0" borderId="0" xfId="0" applyFont="1" applyAlignment="1">
      <alignment horizontal="center" vertical="center"/>
    </xf>
    <xf numFmtId="0" fontId="130" fillId="2" borderId="1" xfId="0" applyFont="1" applyFill="1" applyBorder="1" applyAlignment="1">
      <alignment horizontal="center" vertical="center" shrinkToFit="1"/>
    </xf>
    <xf numFmtId="0" fontId="51" fillId="0" borderId="0" xfId="0" applyFont="1" applyAlignment="1">
      <alignment horizontal="center" vertical="center" shrinkToFit="1"/>
    </xf>
    <xf numFmtId="0" fontId="51" fillId="0" borderId="3" xfId="0" applyFont="1" applyBorder="1" applyAlignment="1">
      <alignment horizontal="center" vertical="center" shrinkToFit="1"/>
    </xf>
    <xf numFmtId="0" fontId="19" fillId="3" borderId="2" xfId="0" applyFont="1" applyFill="1" applyBorder="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182" fontId="19" fillId="3" borderId="1" xfId="0" applyNumberFormat="1" applyFont="1" applyFill="1" applyBorder="1" applyAlignment="1">
      <alignment horizontal="center"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19" fillId="3" borderId="0" xfId="0" applyFont="1" applyFill="1" applyAlignment="1">
      <alignment horizontal="left" vertical="center"/>
    </xf>
    <xf numFmtId="0" fontId="19" fillId="5" borderId="0" xfId="6" applyFont="1" applyFill="1" applyAlignment="1">
      <alignment horizontal="left"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98" fillId="0" borderId="7" xfId="0" applyFont="1" applyBorder="1" applyAlignment="1">
      <alignment horizontal="left" vertical="center" wrapText="1"/>
    </xf>
    <xf numFmtId="0" fontId="98" fillId="0" borderId="3" xfId="0" applyFont="1" applyBorder="1" applyAlignment="1">
      <alignment horizontal="left" vertical="center" wrapText="1"/>
    </xf>
    <xf numFmtId="0" fontId="98" fillId="0" borderId="8" xfId="0" applyFont="1" applyBorder="1" applyAlignment="1">
      <alignment horizontal="left" vertical="center" wrapText="1"/>
    </xf>
    <xf numFmtId="0" fontId="98" fillId="0" borderId="9" xfId="0" applyFont="1" applyBorder="1" applyAlignment="1">
      <alignment horizontal="left" vertical="center" wrapText="1"/>
    </xf>
    <xf numFmtId="0" fontId="98" fillId="0" borderId="0" xfId="0" applyFont="1" applyAlignment="1">
      <alignment horizontal="left" vertical="center" wrapText="1"/>
    </xf>
    <xf numFmtId="0" fontId="98" fillId="0" borderId="10" xfId="0" applyFont="1" applyBorder="1" applyAlignment="1">
      <alignment horizontal="left" vertical="center" wrapText="1"/>
    </xf>
    <xf numFmtId="0" fontId="98" fillId="0" borderId="11" xfId="0" applyFont="1" applyBorder="1" applyAlignment="1">
      <alignment horizontal="left" vertical="center" wrapText="1"/>
    </xf>
    <xf numFmtId="0" fontId="98" fillId="0" borderId="1" xfId="0" applyFont="1" applyBorder="1" applyAlignment="1">
      <alignment horizontal="left" vertical="center" wrapText="1"/>
    </xf>
    <xf numFmtId="0" fontId="98" fillId="0" borderId="12" xfId="0" applyFont="1" applyBorder="1" applyAlignment="1">
      <alignment horizontal="left" vertical="center" wrapText="1"/>
    </xf>
    <xf numFmtId="0" fontId="98"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47" fillId="0" borderId="2" xfId="0" applyFont="1" applyBorder="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wrapText="1"/>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31" fillId="7" borderId="9" xfId="0" applyFont="1" applyFill="1" applyBorder="1" applyAlignment="1">
      <alignment horizontal="center" vertical="center" wrapText="1" shrinkToFit="1"/>
    </xf>
    <xf numFmtId="0" fontId="131" fillId="7" borderId="0" xfId="0" applyFont="1" applyFill="1" applyAlignment="1">
      <alignment horizontal="center" vertical="center" shrinkToFit="1"/>
    </xf>
    <xf numFmtId="0" fontId="131" fillId="7" borderId="10" xfId="0" applyFont="1" applyFill="1" applyBorder="1" applyAlignment="1">
      <alignment horizontal="center" vertical="center" shrinkToFit="1"/>
    </xf>
    <xf numFmtId="0" fontId="19" fillId="0" borderId="37"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34" fillId="0" borderId="0" xfId="0" applyFont="1" applyBorder="1" applyAlignment="1">
      <alignment horizontal="center"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2B94D6CC-847C-4554-917D-02B92751F5B5}"/>
    <cellStyle name="標準 5" xfId="6" xr:uid="{B0BCA313-B051-4580-8D5B-44370641A6F0}"/>
  </cellStyles>
  <dxfs count="3">
    <dxf>
      <font>
        <color rgb="FF800000"/>
      </font>
      <fill>
        <patternFill patternType="solid">
          <fgColor theme="0"/>
          <bgColor rgb="FFFF9999"/>
        </patternFill>
      </fill>
    </dxf>
    <dxf>
      <font>
        <color rgb="FF800000"/>
      </font>
      <fill>
        <patternFill patternType="solid">
          <fgColor theme="0"/>
          <bgColor rgb="FFFF9999"/>
        </patternFill>
      </fill>
    </dxf>
    <dxf>
      <font>
        <color auto="1"/>
      </font>
      <fill>
        <patternFill>
          <bgColor rgb="FFCCECFF"/>
        </patternFill>
      </fill>
    </dxf>
  </dxfs>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133</xdr:row>
      <xdr:rowOff>110152</xdr:rowOff>
    </xdr:from>
    <xdr:to>
      <xdr:col>5</xdr:col>
      <xdr:colOff>47999</xdr:colOff>
      <xdr:row>140</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137</xdr:row>
      <xdr:rowOff>8031</xdr:rowOff>
    </xdr:from>
    <xdr:to>
      <xdr:col>5</xdr:col>
      <xdr:colOff>123265</xdr:colOff>
      <xdr:row>144</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132</xdr:row>
      <xdr:rowOff>47999</xdr:rowOff>
    </xdr:from>
    <xdr:to>
      <xdr:col>5</xdr:col>
      <xdr:colOff>44824</xdr:colOff>
      <xdr:row>133</xdr:row>
      <xdr:rowOff>78441</xdr:rowOff>
    </xdr:to>
    <xdr:cxnSp macro="">
      <xdr:nvCxnSpPr>
        <xdr:cNvPr id="8" name="コネクタ: カギ線 7">
          <a:extLst>
            <a:ext uri="{FF2B5EF4-FFF2-40B4-BE49-F238E27FC236}">
              <a16:creationId xmlns:a16="http://schemas.microsoft.com/office/drawing/2014/main" id="{00000000-0008-0000-0200-000008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132</xdr:row>
      <xdr:rowOff>8031</xdr:rowOff>
    </xdr:from>
    <xdr:to>
      <xdr:col>5</xdr:col>
      <xdr:colOff>123265</xdr:colOff>
      <xdr:row>134</xdr:row>
      <xdr:rowOff>134472</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125</xdr:row>
      <xdr:rowOff>110152</xdr:rowOff>
    </xdr:from>
    <xdr:to>
      <xdr:col>5</xdr:col>
      <xdr:colOff>47999</xdr:colOff>
      <xdr:row>132</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129</xdr:row>
      <xdr:rowOff>8031</xdr:rowOff>
    </xdr:from>
    <xdr:to>
      <xdr:col>5</xdr:col>
      <xdr:colOff>123265</xdr:colOff>
      <xdr:row>136</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124</xdr:row>
      <xdr:rowOff>47999</xdr:rowOff>
    </xdr:from>
    <xdr:to>
      <xdr:col>5</xdr:col>
      <xdr:colOff>44824</xdr:colOff>
      <xdr:row>125</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124</xdr:row>
      <xdr:rowOff>8031</xdr:rowOff>
    </xdr:from>
    <xdr:to>
      <xdr:col>5</xdr:col>
      <xdr:colOff>123265</xdr:colOff>
      <xdr:row>126</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71718</xdr:rowOff>
    </xdr:from>
    <xdr:to>
      <xdr:col>42</xdr:col>
      <xdr:colOff>134678</xdr:colOff>
      <xdr:row>57</xdr:row>
      <xdr:rowOff>136708</xdr:rowOff>
    </xdr:to>
    <xdr:pic>
      <xdr:nvPicPr>
        <xdr:cNvPr id="2" name="図 1">
          <a:extLst>
            <a:ext uri="{FF2B5EF4-FFF2-40B4-BE49-F238E27FC236}">
              <a16:creationId xmlns:a16="http://schemas.microsoft.com/office/drawing/2014/main" id="{94D1A4E6-6E74-4CFC-2FE5-91918A921897}"/>
            </a:ext>
          </a:extLst>
        </xdr:cNvPr>
        <xdr:cNvPicPr>
          <a:picLocks noChangeAspect="1"/>
        </xdr:cNvPicPr>
      </xdr:nvPicPr>
      <xdr:blipFill>
        <a:blip xmlns:r="http://schemas.openxmlformats.org/officeDocument/2006/relationships" r:embed="rId1"/>
        <a:stretch>
          <a:fillRect/>
        </a:stretch>
      </xdr:blipFill>
      <xdr:spPr>
        <a:xfrm>
          <a:off x="0" y="4329953"/>
          <a:ext cx="6535478" cy="51210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66685</xdr:colOff>
      <xdr:row>31</xdr:row>
      <xdr:rowOff>85134</xdr:rowOff>
    </xdr:from>
    <xdr:to>
      <xdr:col>42</xdr:col>
      <xdr:colOff>109314</xdr:colOff>
      <xdr:row>37</xdr:row>
      <xdr:rowOff>112262</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6581785" y="4057059"/>
          <a:ext cx="728429" cy="7700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17215</xdr:colOff>
      <xdr:row>8</xdr:row>
      <xdr:rowOff>146898</xdr:rowOff>
    </xdr:from>
    <xdr:to>
      <xdr:col>43</xdr:col>
      <xdr:colOff>65192</xdr:colOff>
      <xdr:row>12</xdr:row>
      <xdr:rowOff>2</xdr:rowOff>
    </xdr:to>
    <xdr:sp macro="" textlink="">
      <xdr:nvSpPr>
        <xdr:cNvPr id="5" name="角丸四角形 1">
          <a:extLst>
            <a:ext uri="{FF2B5EF4-FFF2-40B4-BE49-F238E27FC236}">
              <a16:creationId xmlns:a16="http://schemas.microsoft.com/office/drawing/2014/main" id="{00000000-0008-0000-0A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36</xdr:col>
      <xdr:colOff>23989</xdr:colOff>
      <xdr:row>23</xdr:row>
      <xdr:rowOff>59975</xdr:rowOff>
    </xdr:from>
    <xdr:to>
      <xdr:col>43</xdr:col>
      <xdr:colOff>107048</xdr:colOff>
      <xdr:row>28</xdr:row>
      <xdr:rowOff>134869</xdr:rowOff>
    </xdr:to>
    <xdr:sp macro="" textlink="">
      <xdr:nvSpPr>
        <xdr:cNvPr id="6" name="角丸四角形吹き出し 3">
          <a:extLst>
            <a:ext uri="{FF2B5EF4-FFF2-40B4-BE49-F238E27FC236}">
              <a16:creationId xmlns:a16="http://schemas.microsoft.com/office/drawing/2014/main" id="{00000000-0008-0000-0A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94797</xdr:colOff>
      <xdr:row>3</xdr:row>
      <xdr:rowOff>84818</xdr:rowOff>
    </xdr:from>
    <xdr:ext cx="2341218" cy="275717"/>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7887154" y="55653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B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B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B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B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8</xdr:row>
      <xdr:rowOff>108858</xdr:rowOff>
    </xdr:from>
    <xdr:to>
      <xdr:col>60</xdr:col>
      <xdr:colOff>40821</xdr:colOff>
      <xdr:row>13</xdr:row>
      <xdr:rowOff>59766</xdr:rowOff>
    </xdr:to>
    <xdr:sp macro="" textlink="">
      <xdr:nvSpPr>
        <xdr:cNvPr id="15" name="吹き出し: 四角形 14">
          <a:extLst>
            <a:ext uri="{FF2B5EF4-FFF2-40B4-BE49-F238E27FC236}">
              <a16:creationId xmlns:a16="http://schemas.microsoft.com/office/drawing/2014/main" id="{00000000-0008-0000-0B00-00000F000000}"/>
            </a:ext>
          </a:extLst>
        </xdr:cNvPr>
        <xdr:cNvSpPr/>
      </xdr:nvSpPr>
      <xdr:spPr>
        <a:xfrm>
          <a:off x="8625330" y="1156608"/>
          <a:ext cx="2736634" cy="54962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58271</xdr:colOff>
      <xdr:row>29</xdr:row>
      <xdr:rowOff>25025</xdr:rowOff>
    </xdr:from>
    <xdr:to>
      <xdr:col>56</xdr:col>
      <xdr:colOff>38100</xdr:colOff>
      <xdr:row>32</xdr:row>
      <xdr:rowOff>119717</xdr:rowOff>
    </xdr:to>
    <xdr:sp macro="" textlink="">
      <xdr:nvSpPr>
        <xdr:cNvPr id="16" name="吹き出し: 四角形 15">
          <a:extLst>
            <a:ext uri="{FF2B5EF4-FFF2-40B4-BE49-F238E27FC236}">
              <a16:creationId xmlns:a16="http://schemas.microsoft.com/office/drawing/2014/main" id="{00000000-0008-0000-0B00-000010000000}"/>
            </a:ext>
          </a:extLst>
        </xdr:cNvPr>
        <xdr:cNvSpPr/>
      </xdr:nvSpPr>
      <xdr:spPr>
        <a:xfrm>
          <a:off x="8354546" y="3787400"/>
          <a:ext cx="2037229" cy="45664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136072</xdr:colOff>
      <xdr:row>14</xdr:row>
      <xdr:rowOff>54429</xdr:rowOff>
    </xdr:from>
    <xdr:to>
      <xdr:col>75</xdr:col>
      <xdr:colOff>82392</xdr:colOff>
      <xdr:row>21</xdr:row>
      <xdr:rowOff>10408</xdr:rowOff>
    </xdr:to>
    <xdr:sp macro="" textlink="">
      <xdr:nvSpPr>
        <xdr:cNvPr id="17" name="吹き出し: 四角形 16">
          <a:extLst>
            <a:ext uri="{FF2B5EF4-FFF2-40B4-BE49-F238E27FC236}">
              <a16:creationId xmlns:a16="http://schemas.microsoft.com/office/drawing/2014/main" id="{00000000-0008-0000-0B00-000011000000}"/>
            </a:ext>
          </a:extLst>
        </xdr:cNvPr>
        <xdr:cNvSpPr/>
      </xdr:nvSpPr>
      <xdr:spPr>
        <a:xfrm>
          <a:off x="8626929" y="1850572"/>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112059</xdr:colOff>
      <xdr:row>92</xdr:row>
      <xdr:rowOff>33617</xdr:rowOff>
    </xdr:from>
    <xdr:to>
      <xdr:col>64</xdr:col>
      <xdr:colOff>10642</xdr:colOff>
      <xdr:row>96</xdr:row>
      <xdr:rowOff>5231</xdr:rowOff>
    </xdr:to>
    <xdr:sp macro="" textlink="">
      <xdr:nvSpPr>
        <xdr:cNvPr id="18" name="吹き出し: 四角形 17">
          <a:extLst>
            <a:ext uri="{FF2B5EF4-FFF2-40B4-BE49-F238E27FC236}">
              <a16:creationId xmlns:a16="http://schemas.microsoft.com/office/drawing/2014/main" id="{00000000-0008-0000-0B00-000012000000}"/>
            </a:ext>
          </a:extLst>
        </xdr:cNvPr>
        <xdr:cNvSpPr/>
      </xdr:nvSpPr>
      <xdr:spPr>
        <a:xfrm>
          <a:off x="7720853" y="11037793"/>
          <a:ext cx="3036230" cy="48708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95250</xdr:colOff>
      <xdr:row>2</xdr:row>
      <xdr:rowOff>104775</xdr:rowOff>
    </xdr:from>
    <xdr:ext cx="2341218" cy="459100"/>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639050" y="33337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76200</xdr:colOff>
      <xdr:row>158</xdr:row>
      <xdr:rowOff>85725</xdr:rowOff>
    </xdr:from>
    <xdr:to>
      <xdr:col>50</xdr:col>
      <xdr:colOff>568325</xdr:colOff>
      <xdr:row>160</xdr:row>
      <xdr:rowOff>47625</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362825" y="22926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146049</xdr:colOff>
      <xdr:row>167</xdr:row>
      <xdr:rowOff>63500</xdr:rowOff>
    </xdr:from>
    <xdr:to>
      <xdr:col>51</xdr:col>
      <xdr:colOff>168275</xdr:colOff>
      <xdr:row>178</xdr:row>
      <xdr:rowOff>25400</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7432674" y="24276050"/>
          <a:ext cx="248920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0</xdr:colOff>
      <xdr:row>191</xdr:row>
      <xdr:rowOff>0</xdr:rowOff>
    </xdr:from>
    <xdr:to>
      <xdr:col>51</xdr:col>
      <xdr:colOff>152400</xdr:colOff>
      <xdr:row>197</xdr:row>
      <xdr:rowOff>15875</xdr:rowOff>
    </xdr:to>
    <xdr:sp macro="" textlink="">
      <xdr:nvSpPr>
        <xdr:cNvPr id="5" name="吹き出し: 四角形 4">
          <a:extLst>
            <a:ext uri="{FF2B5EF4-FFF2-40B4-BE49-F238E27FC236}">
              <a16:creationId xmlns:a16="http://schemas.microsoft.com/office/drawing/2014/main" id="{00000000-0008-0000-0C00-000005000000}"/>
            </a:ext>
          </a:extLst>
        </xdr:cNvPr>
        <xdr:cNvSpPr/>
      </xdr:nvSpPr>
      <xdr:spPr>
        <a:xfrm>
          <a:off x="7448550" y="27870150"/>
          <a:ext cx="245745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104775</xdr:colOff>
      <xdr:row>199</xdr:row>
      <xdr:rowOff>104775</xdr:rowOff>
    </xdr:from>
    <xdr:to>
      <xdr:col>50</xdr:col>
      <xdr:colOff>600075</xdr:colOff>
      <xdr:row>201</xdr:row>
      <xdr:rowOff>66675</xdr:rowOff>
    </xdr:to>
    <xdr:sp macro="" textlink="">
      <xdr:nvSpPr>
        <xdr:cNvPr id="6" name="吹き出し: 四角形 5">
          <a:extLst>
            <a:ext uri="{FF2B5EF4-FFF2-40B4-BE49-F238E27FC236}">
              <a16:creationId xmlns:a16="http://schemas.microsoft.com/office/drawing/2014/main" id="{00000000-0008-0000-0C00-000006000000}"/>
            </a:ext>
          </a:extLst>
        </xdr:cNvPr>
        <xdr:cNvSpPr/>
      </xdr:nvSpPr>
      <xdr:spPr>
        <a:xfrm>
          <a:off x="7391400" y="2919412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210</xdr:row>
      <xdr:rowOff>139700</xdr:rowOff>
    </xdr:from>
    <xdr:to>
      <xdr:col>50</xdr:col>
      <xdr:colOff>590550</xdr:colOff>
      <xdr:row>212</xdr:row>
      <xdr:rowOff>101600</xdr:rowOff>
    </xdr:to>
    <xdr:sp macro="" textlink="">
      <xdr:nvSpPr>
        <xdr:cNvPr id="7" name="吹き出し: 四角形 6">
          <a:extLst>
            <a:ext uri="{FF2B5EF4-FFF2-40B4-BE49-F238E27FC236}">
              <a16:creationId xmlns:a16="http://schemas.microsoft.com/office/drawing/2014/main" id="{00000000-0008-0000-0C00-000007000000}"/>
            </a:ext>
          </a:extLst>
        </xdr:cNvPr>
        <xdr:cNvSpPr/>
      </xdr:nvSpPr>
      <xdr:spPr>
        <a:xfrm>
          <a:off x="7381875" y="3090545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F4DD7BE4-DE57-4CA2-AB6B-1B7CCEDD292E}"/>
            </a:ext>
          </a:extLst>
        </xdr:cNvPr>
        <xdr:cNvSpPr/>
      </xdr:nvSpPr>
      <xdr:spPr>
        <a:xfrm>
          <a:off x="6774180" y="10961371"/>
          <a:ext cx="2084069" cy="10096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67435C9F-5D31-4D45-842F-CC8F124D6AF3}"/>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A16D-B5A6-49E8-A401-91B90F4B5DCB}">
  <dimension ref="A1:BO2"/>
  <sheetViews>
    <sheetView workbookViewId="0">
      <selection activeCell="C2" sqref="C2"/>
    </sheetView>
  </sheetViews>
  <sheetFormatPr defaultRowHeight="13.2" x14ac:dyDescent="0.2"/>
  <cols>
    <col min="1" max="1" width="9" style="511"/>
    <col min="2" max="2" width="11" style="511"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x14ac:dyDescent="0.2">
      <c r="A1" s="511" t="s">
        <v>1211</v>
      </c>
      <c r="B1" s="511" t="s">
        <v>1212</v>
      </c>
      <c r="C1" s="511" t="s">
        <v>1213</v>
      </c>
      <c r="D1" t="s">
        <v>1214</v>
      </c>
      <c r="E1" t="s">
        <v>1215</v>
      </c>
      <c r="F1" t="s">
        <v>1216</v>
      </c>
      <c r="G1" t="s">
        <v>1217</v>
      </c>
      <c r="H1" t="s">
        <v>1218</v>
      </c>
      <c r="I1" t="s">
        <v>1219</v>
      </c>
      <c r="J1" t="s">
        <v>1220</v>
      </c>
      <c r="K1" t="s">
        <v>1221</v>
      </c>
      <c r="L1" s="511" t="s">
        <v>1222</v>
      </c>
      <c r="M1" s="511" t="s">
        <v>1223</v>
      </c>
      <c r="N1" s="511" t="s">
        <v>1224</v>
      </c>
      <c r="O1" s="511" t="s">
        <v>1225</v>
      </c>
      <c r="P1" s="511" t="s">
        <v>1226</v>
      </c>
      <c r="Q1" s="511" t="s">
        <v>1227</v>
      </c>
      <c r="R1" s="511" t="s">
        <v>1228</v>
      </c>
      <c r="S1" s="511" t="s">
        <v>1229</v>
      </c>
      <c r="T1" s="511" t="s">
        <v>1230</v>
      </c>
      <c r="U1" s="511" t="s">
        <v>1231</v>
      </c>
      <c r="V1" s="511" t="s">
        <v>1232</v>
      </c>
      <c r="W1" s="511" t="s">
        <v>1233</v>
      </c>
      <c r="X1" s="511" t="s">
        <v>1234</v>
      </c>
      <c r="Y1" t="s">
        <v>1235</v>
      </c>
      <c r="Z1" t="s">
        <v>1236</v>
      </c>
      <c r="AA1" t="s">
        <v>1237</v>
      </c>
      <c r="AB1" t="s">
        <v>1238</v>
      </c>
      <c r="AC1" t="s">
        <v>1239</v>
      </c>
      <c r="AD1" t="s">
        <v>1240</v>
      </c>
      <c r="AE1" t="s">
        <v>1241</v>
      </c>
      <c r="AF1" t="s">
        <v>1242</v>
      </c>
      <c r="AG1" t="s">
        <v>1243</v>
      </c>
      <c r="AH1" t="s">
        <v>1244</v>
      </c>
      <c r="AI1" t="s">
        <v>1245</v>
      </c>
      <c r="AJ1" t="s">
        <v>1246</v>
      </c>
      <c r="AK1" t="s">
        <v>1247</v>
      </c>
      <c r="AL1" t="s">
        <v>1248</v>
      </c>
      <c r="AM1" t="s">
        <v>1249</v>
      </c>
      <c r="AN1" t="s">
        <v>1250</v>
      </c>
      <c r="AO1" t="s">
        <v>1251</v>
      </c>
      <c r="AP1" t="s">
        <v>1252</v>
      </c>
      <c r="AQ1" s="511" t="s">
        <v>1253</v>
      </c>
      <c r="AR1" s="511" t="s">
        <v>1254</v>
      </c>
      <c r="AS1" s="511" t="s">
        <v>1255</v>
      </c>
      <c r="AT1" s="511" t="s">
        <v>1256</v>
      </c>
      <c r="AU1" s="511" t="s">
        <v>1257</v>
      </c>
      <c r="AV1" s="511" t="s">
        <v>1258</v>
      </c>
      <c r="AW1" s="511" t="s">
        <v>1259</v>
      </c>
      <c r="AX1" s="511" t="s">
        <v>1260</v>
      </c>
      <c r="AY1" s="511" t="s">
        <v>1261</v>
      </c>
      <c r="AZ1" s="511" t="s">
        <v>1262</v>
      </c>
      <c r="BA1" s="511" t="s">
        <v>1263</v>
      </c>
      <c r="BB1" s="511" t="s">
        <v>1264</v>
      </c>
      <c r="BC1" s="511" t="s">
        <v>1265</v>
      </c>
      <c r="BD1" s="511" t="s">
        <v>1266</v>
      </c>
      <c r="BE1" s="511" t="s">
        <v>1267</v>
      </c>
      <c r="BF1" s="511" t="s">
        <v>1268</v>
      </c>
      <c r="BG1" s="511" t="s">
        <v>1269</v>
      </c>
      <c r="BH1" s="511" t="s">
        <v>1270</v>
      </c>
      <c r="BI1" s="511" t="s">
        <v>1271</v>
      </c>
      <c r="BJ1" s="511" t="s">
        <v>1272</v>
      </c>
      <c r="BK1" s="511" t="s">
        <v>1273</v>
      </c>
      <c r="BL1" s="511" t="s">
        <v>1274</v>
      </c>
      <c r="BM1" s="511" t="s">
        <v>1275</v>
      </c>
      <c r="BN1" s="511" t="s">
        <v>1276</v>
      </c>
      <c r="BO1" s="511" t="s">
        <v>1277</v>
      </c>
    </row>
    <row r="2" spans="1:67" x14ac:dyDescent="0.2">
      <c r="A2" s="512" t="str">
        <f>③研修申込書!V3&amp;"-"&amp;③研修申込書!AC3</f>
        <v>-</v>
      </c>
      <c r="B2" s="513" t="str">
        <f>③研修申込書!AJ3&amp;③研修申込書!AM3&amp;③研修申込書!AP3</f>
        <v/>
      </c>
      <c r="C2" s="503">
        <f>③研修申込書!H34</f>
        <v>0</v>
      </c>
      <c r="D2">
        <f>③研修申込書!H36</f>
        <v>0</v>
      </c>
      <c r="E2">
        <f>③研修申込書!AC36</f>
        <v>0</v>
      </c>
      <c r="F2">
        <f>④研修計画書!H107</f>
        <v>0</v>
      </c>
      <c r="G2">
        <f>④研修計画書!H108</f>
        <v>0</v>
      </c>
      <c r="H2">
        <f>④研修計画書!H109</f>
        <v>0</v>
      </c>
      <c r="I2">
        <f>④研修計画書!H110</f>
        <v>0</v>
      </c>
      <c r="J2">
        <f>④研修計画書!H111</f>
        <v>0</v>
      </c>
      <c r="K2">
        <f>④研修計画書!H112</f>
        <v>0</v>
      </c>
      <c r="L2" s="512" t="str">
        <f>IF(OR(③研修申込書!I62="派遣企業",③研修申込書!P62="派遣企業",③研修申込書!W62="派遣企業",③研修申込書!AD62="派遣企業",③研修申込書!AK62="派遣企業"),"1 派遣元企業","0 受入企業")</f>
        <v>0 受入企業</v>
      </c>
      <c r="M2" s="512">
        <f>'⑤研修生個人記録　研修契約申告書'!B10</f>
        <v>0</v>
      </c>
      <c r="N2" s="512" t="b">
        <f>IF('⑤研修生個人記録　研修契約申告書'!AL10="✓","1 男",IF('⑤研修生個人記録　研修契約申告書'!AO10="✓","2 女"))</f>
        <v>0</v>
      </c>
      <c r="O2" s="514" t="e">
        <f>DATE('⑤研修生個人記録　研修契約申告書'!H12,'⑤研修生個人記録　研修契約申告書'!E12,'⑤研修生個人記録　研修契約申告書'!B12)</f>
        <v>#NUM!</v>
      </c>
      <c r="P2" s="512">
        <f>'⑤研修生個人記録　研修契約申告書'!U12</f>
        <v>0</v>
      </c>
      <c r="Q2" s="503">
        <f>'⑤研修生個人記録　研修契約申告書'!AD12</f>
        <v>0</v>
      </c>
      <c r="R2" s="512">
        <f>'⑤研修生個人記録　研修契約申告書'!B14</f>
        <v>0</v>
      </c>
      <c r="S2" s="503" t="str">
        <f>IF(OR('⑤研修生個人記録　研修契約申告書'!B34&lt;&gt;"",'⑤研修生個人記録　研修契約申告書'!B32&lt;&gt;""),"6 大学",IF('⑤研修生個人記録　研修契約申告書'!B30&lt;&gt;"","5 短期大学",IF('⑤研修生個人記録　研修契約申告書'!B28&lt;&gt;"","4 専門学校",IF('⑤研修生個人記録　研修契約申告書'!B26&lt;&gt;"","3 高等学校",IF('⑤研修生個人記録　研修契約申告書'!B24&lt;&gt;"","2 中学校",IF('⑤研修生個人記録　研修契約申告書'!B22&lt;&gt;"","1 小学校","7 不明"))))))</f>
        <v>7 不明</v>
      </c>
      <c r="T2" s="512">
        <f>'⑤研修生個人記録　研修契約申告書'!B44</f>
        <v>0</v>
      </c>
      <c r="U2">
        <f>'⑤研修生個人記録　研修契約申告書'!B46</f>
        <v>0</v>
      </c>
      <c r="V2">
        <f>'⑤研修生個人記録　研修契約申告書'!AI46</f>
        <v>0</v>
      </c>
      <c r="W2" s="512">
        <f>'⑤研修生個人記録　研修契約申告書'!B53</f>
        <v>0</v>
      </c>
      <c r="X2" s="512">
        <f>'⑤研修生個人記録　研修契約申告書'!Z68</f>
        <v>0</v>
      </c>
      <c r="Y2">
        <f>'⑤研修生個人記録　研修契約申告書'!I82</f>
        <v>0</v>
      </c>
      <c r="Z2">
        <f>'⑤研修生個人記録　研修契約申告書'!I83</f>
        <v>0</v>
      </c>
      <c r="AA2" t="str">
        <f>IF('⑤研修生個人記録　研修契約申告書'!AD87="✓","有",IF('⑤研修生個人記録　研修契約申告書'!AG87="✓","無",""))</f>
        <v/>
      </c>
      <c r="AB2" t="str">
        <f>IF('⑤研修生個人記録　研修契約申告書'!C105="✓","日本語学校",IF('⑤研修生個人記録　研修契約申告書'!R105="✓","個人教授",IF('⑤研修生個人記録　研修契約申告書'!AF105="✓","独習","")))</f>
        <v/>
      </c>
      <c r="AC2" t="str">
        <f>'⑤研修生個人記録　研修契約申告書'!H113&amp;"/"&amp;'⑤研修生個人記録　研修契約申告書'!E113&amp;"-"&amp;'⑤研修生個人記録　研修契約申告書'!P113&amp;"/"&amp;'⑤研修生個人記録　研修契約申告書'!M113</f>
        <v>/-/</v>
      </c>
      <c r="AD2">
        <f>'⑤研修生個人記録　研修契約申告書'!C117</f>
        <v>0</v>
      </c>
      <c r="AE2">
        <f>'⑤研修生個人記録　研修契約申告書'!J119</f>
        <v>0</v>
      </c>
      <c r="AF2">
        <f>'⑤研修生個人記録　研修契約申告書'!M122</f>
        <v>0</v>
      </c>
      <c r="AG2" t="str">
        <f>IF('⑤研修生個人記録　研修契約申告書'!P125="✓","○",IF('⑤研修生個人記録　研修契約申告書'!V125="✓","×",""))</f>
        <v/>
      </c>
      <c r="AH2" t="str">
        <f>IF('⑤研修生個人記録　研修契約申告書'!AD125="✓","○",IF('⑤研修生個人記録　研修契約申告書'!AJ125="✓","×",""))</f>
        <v/>
      </c>
      <c r="AI2" t="str">
        <f>IF('⑤研修生個人記録　研修契約申告書'!P126="✓","○",IF('⑤研修生個人記録　研修契約申告書'!V126="✓","×",""))</f>
        <v/>
      </c>
      <c r="AJ2" t="str">
        <f>IF('⑤研修生個人記録　研修契約申告書'!AD126="✓","○",IF('⑤研修生個人記録　研修契約申告書'!AJ126="✓","×",""))</f>
        <v/>
      </c>
      <c r="AK2" t="str">
        <f>'⑤研修生個人記録　研修契約申告書'!P127&amp;'⑤研修生個人記録　研修契約申告書'!Q127&amp;'⑤研修生個人記録　研修契約申告書'!R127</f>
        <v/>
      </c>
      <c r="AL2" t="str">
        <f>'⑤研修生個人記録　研修契約申告書'!AD127&amp;'⑤研修生個人記録　研修契約申告書'!AE127&amp;'⑤研修生個人記録　研修契約申告書'!AF127</f>
        <v/>
      </c>
      <c r="AM2">
        <f>IF(AND('⑤研修生個人記録　研修契約申告書'!B138="",'⑤研修生個人記録　研修契約申告書'!AM136="✓"),"AOTS来日前日本語学習以外の学習予定：Yes",IF(AND('⑤研修生個人記録　研修契約申告書'!B138="",'⑤研修生個人記録　研修契約申告書'!AP136="✓"),"AOTS来日前日本語学習以外の学習予定：No",'⑤研修生個人記録　研修契約申告書'!B138))</f>
        <v>0</v>
      </c>
      <c r="AN2" t="str">
        <f>IF('⑤研修生個人記録　研修契約申告書'!B153="✓","〇","")</f>
        <v/>
      </c>
      <c r="AO2" t="str">
        <f>IF('⑤研修生個人記録　研修契約申告書'!B155="✓","〇","")</f>
        <v/>
      </c>
      <c r="AP2" t="str">
        <f>IF('⑤研修生個人記録　研修契約申告書'!B154="✓","〇","")</f>
        <v/>
      </c>
      <c r="AQ2" s="512" t="str">
        <f>IF('⑤研修生個人記録　研修契約申告書'!AH87="✓","1 再研修あり",IF('⑤研修生個人記録　研修契約申告書'!AK87="✓","0 再研修なし",""))</f>
        <v/>
      </c>
      <c r="AR2" s="514" t="e">
        <f>DATE(④研修計画書!H27,④研修計画書!K27,④研修計画書!M27)</f>
        <v>#NUM!</v>
      </c>
      <c r="AS2" s="514" t="e">
        <f>DATE(④研修計画書!P27,④研修計画書!S27,④研修計画書!U27)</f>
        <v>#NUM!</v>
      </c>
      <c r="AT2" s="512">
        <f>④研修計画書!K30</f>
        <v>0</v>
      </c>
      <c r="AU2" s="512">
        <f>④研修計画書!K31</f>
        <v>0</v>
      </c>
      <c r="AV2" s="512" t="str">
        <f>IF(COUNTA(④研修計画書!X29,④研修計画書!AC29,④研修計画書!AH29,④研修計画書!AM29)=1,IF(④研修計画書!AH29="✓","4 ＴＫＣ",IF(④研修計画書!AM29="✓","6 ＫＫＣ",IF(④研修計画書!AC29="✓","2 会社施設",IF(④研修計画書!X29="✓","3 外部宿舎")))),"要確認")</f>
        <v>要確認</v>
      </c>
      <c r="AW2" s="513">
        <f>③研修申込書!F71</f>
        <v>0</v>
      </c>
      <c r="AX2" s="513">
        <f>③研修申込書!F72</f>
        <v>0</v>
      </c>
      <c r="AY2" s="513">
        <f>③研修申込書!F73</f>
        <v>0</v>
      </c>
      <c r="AZ2" s="512" t="str">
        <f>IF(③研修申込書!F74="","099",③研修申込書!F74)</f>
        <v>099</v>
      </c>
      <c r="BA2" s="512" t="str">
        <f>IF(③研修申込書!F75="","099",③研修申込書!F75)</f>
        <v>099</v>
      </c>
      <c r="BB2" s="512" t="str">
        <f>IF(③研修申込書!F76="","099",③研修申込書!F76)</f>
        <v>099</v>
      </c>
      <c r="BC2" s="513">
        <f>③研修申込書!F77</f>
        <v>0</v>
      </c>
      <c r="BD2" s="513">
        <f>③研修申込書!F78</f>
        <v>0</v>
      </c>
      <c r="BE2" s="513">
        <f>③研修申込書!O71</f>
        <v>0</v>
      </c>
      <c r="BF2" s="513">
        <f>③研修申込書!O72</f>
        <v>0</v>
      </c>
      <c r="BG2" s="513">
        <f>③研修申込書!O73</f>
        <v>0</v>
      </c>
      <c r="BH2" s="513">
        <f>③研修申込書!O76</f>
        <v>0</v>
      </c>
      <c r="BI2" s="513">
        <f>③研修申込書!O77</f>
        <v>0</v>
      </c>
      <c r="BJ2" s="513">
        <f>③研修申込書!O78</f>
        <v>0</v>
      </c>
      <c r="BK2" s="513">
        <f>③研修申込書!AA72</f>
        <v>0</v>
      </c>
      <c r="BL2" s="513">
        <f>③研修申込書!AA73</f>
        <v>0</v>
      </c>
      <c r="BM2" s="513">
        <f>③研修申込書!AA74</f>
        <v>0</v>
      </c>
      <c r="BN2" s="513">
        <f>③研修申込書!AA75</f>
        <v>0</v>
      </c>
      <c r="BO2" s="513">
        <f>③研修申込書!AA76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BQ162"/>
  <sheetViews>
    <sheetView showGridLines="0" showZeros="0" view="pageBreakPreview" zoomScaleNormal="100" zoomScaleSheetLayoutView="100" workbookViewId="0">
      <selection activeCell="AV66" sqref="AV66"/>
    </sheetView>
  </sheetViews>
  <sheetFormatPr defaultColWidth="9" defaultRowHeight="12" x14ac:dyDescent="0.2"/>
  <cols>
    <col min="1" max="28" width="2.21875" style="13" customWidth="1"/>
    <col min="29" max="29" width="3.6640625" style="13" customWidth="1"/>
    <col min="30" max="33" width="2.21875" style="13" customWidth="1"/>
    <col min="34" max="34" width="3.77734375" style="13" customWidth="1"/>
    <col min="35" max="43" width="2.21875" style="13" customWidth="1"/>
    <col min="44" max="44" width="3" style="13" customWidth="1"/>
    <col min="45" max="46" width="2.21875" style="13" customWidth="1"/>
    <col min="47" max="16384" width="9" style="13"/>
  </cols>
  <sheetData>
    <row r="1" spans="1:46" ht="12" customHeight="1" x14ac:dyDescent="0.2">
      <c r="A1" s="58" t="s">
        <v>744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958"/>
      <c r="AI1" s="958"/>
      <c r="AJ1" s="958"/>
      <c r="AK1" s="958"/>
      <c r="AL1" s="59" t="s">
        <v>2</v>
      </c>
      <c r="AM1" s="958"/>
      <c r="AN1" s="958"/>
      <c r="AO1" s="59" t="s">
        <v>1</v>
      </c>
      <c r="AP1" s="958"/>
      <c r="AQ1" s="958"/>
      <c r="AR1" s="453" t="s">
        <v>0</v>
      </c>
      <c r="AS1" s="78" t="s">
        <v>140</v>
      </c>
      <c r="AT1" s="29" t="s">
        <v>171</v>
      </c>
    </row>
    <row r="2" spans="1:46" ht="3" customHeight="1" x14ac:dyDescent="0.2">
      <c r="A2" s="79"/>
      <c r="B2" s="97"/>
      <c r="AC2" s="29"/>
      <c r="AD2" s="29"/>
      <c r="AE2" s="29"/>
      <c r="AM2" s="80"/>
      <c r="AN2" s="74"/>
      <c r="AO2" s="27"/>
      <c r="AR2" s="81"/>
      <c r="AS2" s="82"/>
      <c r="AT2" s="27"/>
    </row>
    <row r="3" spans="1:46" ht="12" customHeight="1" x14ac:dyDescent="0.2">
      <c r="A3" s="83"/>
      <c r="R3" s="961" t="s">
        <v>172</v>
      </c>
      <c r="S3" s="962"/>
      <c r="T3" s="962"/>
      <c r="U3" s="963"/>
      <c r="V3" s="964"/>
      <c r="W3" s="964"/>
      <c r="X3" s="964"/>
      <c r="Y3" s="964"/>
      <c r="Z3" s="964"/>
      <c r="AA3" s="964"/>
      <c r="AB3" s="443" t="s">
        <v>173</v>
      </c>
      <c r="AC3" s="959"/>
      <c r="AD3" s="960"/>
      <c r="AE3" s="85"/>
      <c r="AF3" s="968" t="s">
        <v>174</v>
      </c>
      <c r="AG3" s="969"/>
      <c r="AH3" s="969"/>
      <c r="AI3" s="970"/>
      <c r="AJ3" s="964"/>
      <c r="AK3" s="964"/>
      <c r="AL3" s="84" t="s">
        <v>173</v>
      </c>
      <c r="AM3" s="959"/>
      <c r="AN3" s="959"/>
      <c r="AO3" s="84" t="s">
        <v>173</v>
      </c>
      <c r="AP3" s="959"/>
      <c r="AQ3" s="959"/>
      <c r="AR3" s="960"/>
    </row>
    <row r="4" spans="1:46" ht="3" customHeight="1" x14ac:dyDescent="0.2">
      <c r="A4" s="83"/>
      <c r="AE4" s="85"/>
      <c r="AF4" s="85"/>
      <c r="AG4" s="85"/>
      <c r="AH4" s="85"/>
      <c r="AI4" s="85"/>
      <c r="AM4" s="80"/>
      <c r="AN4" s="74"/>
      <c r="AO4" s="27"/>
      <c r="AR4" s="81"/>
    </row>
    <row r="5" spans="1:46" ht="9" customHeight="1" x14ac:dyDescent="0.2">
      <c r="A5" s="965" t="s">
        <v>1032</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7"/>
      <c r="AS5" s="82"/>
      <c r="AT5" s="27"/>
    </row>
    <row r="6" spans="1:46" ht="9" customHeight="1" x14ac:dyDescent="0.2">
      <c r="A6" s="965"/>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966"/>
      <c r="AK6" s="966"/>
      <c r="AL6" s="966"/>
      <c r="AM6" s="966"/>
      <c r="AN6" s="966"/>
      <c r="AO6" s="966"/>
      <c r="AP6" s="966"/>
      <c r="AQ6" s="966"/>
      <c r="AR6" s="967"/>
      <c r="AS6" s="82"/>
      <c r="AT6" s="27"/>
    </row>
    <row r="7" spans="1:46" s="173" customFormat="1" ht="13.2" x14ac:dyDescent="0.2">
      <c r="A7" s="940" t="s">
        <v>1354</v>
      </c>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3"/>
      <c r="AS7" s="399"/>
    </row>
    <row r="8" spans="1:46" ht="6" customHeight="1" x14ac:dyDescent="0.2">
      <c r="A8" s="83"/>
      <c r="AR8" s="81"/>
    </row>
    <row r="9" spans="1:46" ht="12" customHeight="1" x14ac:dyDescent="0.2">
      <c r="A9" s="86"/>
      <c r="B9" s="816" t="s">
        <v>597</v>
      </c>
      <c r="C9" s="947"/>
      <c r="D9" s="947"/>
      <c r="E9" s="947"/>
      <c r="F9" s="947"/>
      <c r="G9" s="947"/>
      <c r="H9" s="947"/>
      <c r="I9" s="947"/>
      <c r="J9" s="947"/>
      <c r="K9" s="947"/>
      <c r="L9" s="947"/>
      <c r="M9" s="947"/>
      <c r="N9" s="947"/>
      <c r="O9" s="947"/>
      <c r="P9" s="947"/>
      <c r="Q9" s="947"/>
      <c r="R9" s="947"/>
      <c r="S9" s="947"/>
      <c r="T9" s="947"/>
      <c r="U9" s="947"/>
      <c r="V9" s="947"/>
      <c r="W9" s="947"/>
      <c r="X9" s="947"/>
      <c r="Y9" s="947"/>
      <c r="Z9" s="947"/>
      <c r="AA9" s="947"/>
      <c r="AB9" s="947"/>
      <c r="AC9" s="947"/>
      <c r="AD9" s="947"/>
      <c r="AE9" s="947"/>
      <c r="AF9" s="947"/>
      <c r="AG9" s="947"/>
      <c r="AH9" s="250"/>
      <c r="AI9" s="949" t="s">
        <v>828</v>
      </c>
      <c r="AJ9" s="950"/>
      <c r="AK9" s="950"/>
      <c r="AL9" s="950"/>
      <c r="AM9" s="950"/>
      <c r="AN9" s="950"/>
      <c r="AO9" s="950"/>
      <c r="AP9" s="950"/>
      <c r="AQ9" s="951"/>
      <c r="AR9" s="88"/>
    </row>
    <row r="10" spans="1:46" ht="12" customHeight="1" x14ac:dyDescent="0.2">
      <c r="A10" s="86"/>
      <c r="B10" s="947"/>
      <c r="C10" s="947"/>
      <c r="D10" s="947"/>
      <c r="E10" s="947"/>
      <c r="F10" s="947"/>
      <c r="G10" s="947"/>
      <c r="H10" s="947"/>
      <c r="I10" s="947"/>
      <c r="J10" s="947"/>
      <c r="K10" s="947"/>
      <c r="L10" s="947"/>
      <c r="M10" s="947"/>
      <c r="N10" s="947"/>
      <c r="O10" s="947"/>
      <c r="P10" s="947"/>
      <c r="Q10" s="947"/>
      <c r="R10" s="947"/>
      <c r="S10" s="947"/>
      <c r="T10" s="947"/>
      <c r="U10" s="947"/>
      <c r="V10" s="947"/>
      <c r="W10" s="947"/>
      <c r="X10" s="947"/>
      <c r="Y10" s="947"/>
      <c r="Z10" s="947"/>
      <c r="AA10" s="947"/>
      <c r="AB10" s="947"/>
      <c r="AC10" s="947"/>
      <c r="AD10" s="947"/>
      <c r="AE10" s="947"/>
      <c r="AF10" s="947"/>
      <c r="AG10" s="947"/>
      <c r="AH10" s="250"/>
      <c r="AI10" s="952"/>
      <c r="AJ10" s="953"/>
      <c r="AK10" s="953"/>
      <c r="AL10" s="953"/>
      <c r="AM10" s="953"/>
      <c r="AN10" s="953"/>
      <c r="AO10" s="953"/>
      <c r="AP10" s="953"/>
      <c r="AQ10" s="954"/>
      <c r="AR10" s="88"/>
    </row>
    <row r="11" spans="1:46" ht="12" customHeight="1" x14ac:dyDescent="0.2">
      <c r="A11" s="86"/>
      <c r="B11" s="947"/>
      <c r="C11" s="947"/>
      <c r="D11" s="947"/>
      <c r="E11" s="947"/>
      <c r="F11" s="947"/>
      <c r="G11" s="947"/>
      <c r="H11" s="947"/>
      <c r="I11" s="947"/>
      <c r="J11" s="947"/>
      <c r="K11" s="947"/>
      <c r="L11" s="947"/>
      <c r="M11" s="947"/>
      <c r="N11" s="947"/>
      <c r="O11" s="947"/>
      <c r="P11" s="947"/>
      <c r="Q11" s="947"/>
      <c r="R11" s="947"/>
      <c r="S11" s="947"/>
      <c r="T11" s="947"/>
      <c r="U11" s="947"/>
      <c r="V11" s="947"/>
      <c r="W11" s="947"/>
      <c r="X11" s="947"/>
      <c r="Y11" s="947"/>
      <c r="Z11" s="947"/>
      <c r="AA11" s="947"/>
      <c r="AB11" s="947"/>
      <c r="AC11" s="947"/>
      <c r="AD11" s="947"/>
      <c r="AE11" s="947"/>
      <c r="AF11" s="947"/>
      <c r="AG11" s="947"/>
      <c r="AH11" s="250"/>
      <c r="AI11" s="952"/>
      <c r="AJ11" s="953"/>
      <c r="AK11" s="953"/>
      <c r="AL11" s="953"/>
      <c r="AM11" s="953"/>
      <c r="AN11" s="953"/>
      <c r="AO11" s="953"/>
      <c r="AP11" s="953"/>
      <c r="AQ11" s="954"/>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952"/>
      <c r="AJ12" s="953"/>
      <c r="AK12" s="953"/>
      <c r="AL12" s="953"/>
      <c r="AM12" s="953"/>
      <c r="AN12" s="953"/>
      <c r="AO12" s="953"/>
      <c r="AP12" s="953"/>
      <c r="AQ12" s="954"/>
      <c r="AR12" s="88"/>
      <c r="AT12" s="89"/>
    </row>
    <row r="13" spans="1:46" ht="13.5" customHeight="1" x14ac:dyDescent="0.2">
      <c r="A13" s="83"/>
      <c r="B13" s="71"/>
      <c r="C13" s="908" t="s">
        <v>1015</v>
      </c>
      <c r="D13" s="908"/>
      <c r="E13" s="908"/>
      <c r="F13" s="908"/>
      <c r="G13" s="908"/>
      <c r="H13" s="908"/>
      <c r="I13" s="908"/>
      <c r="J13" s="908"/>
      <c r="K13" s="908"/>
      <c r="L13" s="908"/>
      <c r="M13" s="908"/>
      <c r="N13" s="908"/>
      <c r="O13" s="908"/>
      <c r="P13" s="908"/>
      <c r="Q13" s="908"/>
      <c r="R13" s="908"/>
      <c r="S13" s="908"/>
      <c r="T13" s="908"/>
      <c r="U13" s="908"/>
      <c r="V13" s="908"/>
      <c r="W13" s="908"/>
      <c r="X13" s="908"/>
      <c r="Y13" s="908"/>
      <c r="Z13" s="908"/>
      <c r="AA13" s="908"/>
      <c r="AB13" s="908"/>
      <c r="AC13" s="908"/>
      <c r="AD13" s="908"/>
      <c r="AE13" s="908"/>
      <c r="AF13" s="908"/>
      <c r="AG13" s="908"/>
      <c r="AI13" s="952"/>
      <c r="AJ13" s="953"/>
      <c r="AK13" s="953"/>
      <c r="AL13" s="953"/>
      <c r="AM13" s="953"/>
      <c r="AN13" s="953"/>
      <c r="AO13" s="953"/>
      <c r="AP13" s="953"/>
      <c r="AQ13" s="954"/>
      <c r="AR13" s="81"/>
      <c r="AT13" s="89"/>
    </row>
    <row r="14" spans="1:46" ht="13.5" customHeight="1" x14ac:dyDescent="0.2">
      <c r="A14" s="83"/>
      <c r="B14" s="346"/>
      <c r="C14" s="908"/>
      <c r="D14" s="908"/>
      <c r="E14" s="908"/>
      <c r="F14" s="908"/>
      <c r="G14" s="908"/>
      <c r="H14" s="908"/>
      <c r="I14" s="908"/>
      <c r="J14" s="908"/>
      <c r="K14" s="908"/>
      <c r="L14" s="908"/>
      <c r="M14" s="908"/>
      <c r="N14" s="908"/>
      <c r="O14" s="908"/>
      <c r="P14" s="908"/>
      <c r="Q14" s="908"/>
      <c r="R14" s="908"/>
      <c r="S14" s="908"/>
      <c r="T14" s="908"/>
      <c r="U14" s="908"/>
      <c r="V14" s="908"/>
      <c r="W14" s="908"/>
      <c r="X14" s="908"/>
      <c r="Y14" s="908"/>
      <c r="Z14" s="908"/>
      <c r="AA14" s="908"/>
      <c r="AB14" s="908"/>
      <c r="AC14" s="908"/>
      <c r="AD14" s="908"/>
      <c r="AE14" s="908"/>
      <c r="AF14" s="908"/>
      <c r="AG14" s="908"/>
      <c r="AI14" s="952"/>
      <c r="AJ14" s="953"/>
      <c r="AK14" s="953"/>
      <c r="AL14" s="953"/>
      <c r="AM14" s="953"/>
      <c r="AN14" s="953"/>
      <c r="AO14" s="953"/>
      <c r="AP14" s="953"/>
      <c r="AQ14" s="954"/>
      <c r="AR14" s="81"/>
      <c r="AT14" s="89"/>
    </row>
    <row r="15" spans="1:46" ht="13.5" customHeight="1" x14ac:dyDescent="0.2">
      <c r="A15" s="83"/>
      <c r="B15" s="74"/>
      <c r="C15" s="908"/>
      <c r="D15" s="908"/>
      <c r="E15" s="908"/>
      <c r="F15" s="908"/>
      <c r="G15" s="908"/>
      <c r="H15" s="908"/>
      <c r="I15" s="908"/>
      <c r="J15" s="908"/>
      <c r="K15" s="908"/>
      <c r="L15" s="908"/>
      <c r="M15" s="908"/>
      <c r="N15" s="908"/>
      <c r="O15" s="908"/>
      <c r="P15" s="908"/>
      <c r="Q15" s="908"/>
      <c r="R15" s="908"/>
      <c r="S15" s="908"/>
      <c r="T15" s="908"/>
      <c r="U15" s="908"/>
      <c r="V15" s="908"/>
      <c r="W15" s="908"/>
      <c r="X15" s="908"/>
      <c r="Y15" s="908"/>
      <c r="Z15" s="908"/>
      <c r="AA15" s="908"/>
      <c r="AB15" s="908"/>
      <c r="AC15" s="908"/>
      <c r="AD15" s="908"/>
      <c r="AE15" s="908"/>
      <c r="AF15" s="908"/>
      <c r="AG15" s="908"/>
      <c r="AI15" s="952"/>
      <c r="AJ15" s="953"/>
      <c r="AK15" s="953"/>
      <c r="AL15" s="953"/>
      <c r="AM15" s="953"/>
      <c r="AN15" s="953"/>
      <c r="AO15" s="953"/>
      <c r="AP15" s="953"/>
      <c r="AQ15" s="954"/>
      <c r="AR15" s="81"/>
      <c r="AT15" s="89"/>
    </row>
    <row r="16" spans="1:46" ht="13.5" customHeight="1" x14ac:dyDescent="0.2">
      <c r="A16" s="83"/>
      <c r="B16" s="71"/>
      <c r="C16" s="74" t="s">
        <v>587</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952"/>
      <c r="AJ16" s="953"/>
      <c r="AK16" s="953"/>
      <c r="AL16" s="953"/>
      <c r="AM16" s="953"/>
      <c r="AN16" s="953"/>
      <c r="AO16" s="953"/>
      <c r="AP16" s="953"/>
      <c r="AQ16" s="954"/>
      <c r="AR16" s="81"/>
      <c r="AS16" s="27"/>
      <c r="AT16" s="27"/>
    </row>
    <row r="17" spans="1:52" ht="13.5" customHeight="1" x14ac:dyDescent="0.2">
      <c r="A17" s="83"/>
      <c r="B17" s="71"/>
      <c r="C17" s="74" t="s">
        <v>588</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952"/>
      <c r="AJ17" s="953"/>
      <c r="AK17" s="953"/>
      <c r="AL17" s="953"/>
      <c r="AM17" s="953"/>
      <c r="AN17" s="953"/>
      <c r="AO17" s="953"/>
      <c r="AP17" s="953"/>
      <c r="AQ17" s="954"/>
      <c r="AR17" s="81"/>
      <c r="AS17" s="27"/>
      <c r="AT17" s="27"/>
    </row>
    <row r="18" spans="1:52" ht="13.5" customHeight="1" x14ac:dyDescent="0.2">
      <c r="A18" s="83"/>
      <c r="B18" s="71"/>
      <c r="C18" s="74" t="s">
        <v>677</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952"/>
      <c r="AJ18" s="953"/>
      <c r="AK18" s="953"/>
      <c r="AL18" s="953"/>
      <c r="AM18" s="953"/>
      <c r="AN18" s="953"/>
      <c r="AO18" s="953"/>
      <c r="AP18" s="953"/>
      <c r="AQ18" s="954"/>
      <c r="AR18" s="81"/>
      <c r="AS18" s="27"/>
      <c r="AT18" s="27"/>
      <c r="AU18" s="245"/>
      <c r="AV18" s="245"/>
      <c r="AW18" s="245"/>
      <c r="AX18" s="245"/>
      <c r="AY18" s="245"/>
    </row>
    <row r="19" spans="1:52" ht="13.5" customHeight="1" x14ac:dyDescent="0.2">
      <c r="A19" s="83"/>
      <c r="B19" s="71"/>
      <c r="C19" s="830" t="s">
        <v>1320</v>
      </c>
      <c r="D19" s="830"/>
      <c r="E19" s="830"/>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0"/>
      <c r="AE19" s="830"/>
      <c r="AF19" s="830"/>
      <c r="AG19" s="830"/>
      <c r="AH19" s="904"/>
      <c r="AI19" s="952"/>
      <c r="AJ19" s="953"/>
      <c r="AK19" s="953"/>
      <c r="AL19" s="953"/>
      <c r="AM19" s="953"/>
      <c r="AN19" s="953"/>
      <c r="AO19" s="953"/>
      <c r="AP19" s="953"/>
      <c r="AQ19" s="954"/>
      <c r="AR19" s="81"/>
      <c r="AS19" s="27"/>
      <c r="AT19" s="27"/>
      <c r="AU19" s="245"/>
      <c r="AV19" s="245"/>
      <c r="AW19" s="245"/>
      <c r="AX19" s="245"/>
      <c r="AY19" s="245"/>
    </row>
    <row r="20" spans="1:52" ht="13.5" customHeight="1" x14ac:dyDescent="0.2">
      <c r="A20" s="83"/>
      <c r="B20" s="346"/>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904"/>
      <c r="AI20" s="955"/>
      <c r="AJ20" s="956"/>
      <c r="AK20" s="956"/>
      <c r="AL20" s="956"/>
      <c r="AM20" s="956"/>
      <c r="AN20" s="956"/>
      <c r="AO20" s="956"/>
      <c r="AP20" s="956"/>
      <c r="AQ20" s="957"/>
      <c r="AR20" s="81"/>
      <c r="AS20" s="27"/>
      <c r="AT20" s="27"/>
      <c r="AU20" s="245"/>
      <c r="AV20" s="245"/>
      <c r="AW20" s="245"/>
      <c r="AX20" s="245"/>
      <c r="AY20" s="245"/>
    </row>
    <row r="21" spans="1:52" s="74" customFormat="1" ht="13.5" customHeight="1" x14ac:dyDescent="0.2">
      <c r="A21" s="251"/>
      <c r="C21" s="563" t="s">
        <v>792</v>
      </c>
      <c r="D21" s="975" t="s">
        <v>1321</v>
      </c>
      <c r="E21" s="975"/>
      <c r="F21" s="975"/>
      <c r="G21" s="975"/>
      <c r="H21" s="975"/>
      <c r="I21" s="976"/>
      <c r="J21" s="977"/>
      <c r="K21" s="977"/>
      <c r="L21" s="977"/>
      <c r="M21" s="977"/>
      <c r="N21" s="977"/>
      <c r="O21" s="977"/>
      <c r="P21" s="977"/>
      <c r="Q21" s="977"/>
      <c r="R21" s="977"/>
      <c r="S21" s="977"/>
      <c r="T21" s="977"/>
      <c r="U21" s="978"/>
      <c r="V21" s="563" t="s">
        <v>792</v>
      </c>
      <c r="W21" s="979" t="s">
        <v>1322</v>
      </c>
      <c r="X21" s="979"/>
      <c r="Y21" s="979"/>
      <c r="Z21" s="979"/>
      <c r="AA21" s="71"/>
      <c r="AB21" s="980" t="s">
        <v>1323</v>
      </c>
      <c r="AC21" s="981"/>
      <c r="AD21" s="568" t="s">
        <v>1324</v>
      </c>
      <c r="AE21" s="71"/>
      <c r="AF21" s="568" t="s">
        <v>1325</v>
      </c>
      <c r="AG21" s="395"/>
      <c r="AH21" s="563"/>
      <c r="AI21" s="563"/>
      <c r="AJ21" s="451"/>
      <c r="AK21" s="451"/>
      <c r="AL21" s="451"/>
      <c r="AM21" s="451"/>
      <c r="AN21" s="451"/>
      <c r="AO21" s="451"/>
      <c r="AP21" s="451"/>
      <c r="AQ21" s="569"/>
      <c r="AR21" s="569"/>
      <c r="AS21" s="49" t="s">
        <v>527</v>
      </c>
      <c r="AT21" s="49" t="s">
        <v>1329</v>
      </c>
      <c r="AU21" s="13"/>
      <c r="AV21" s="13"/>
      <c r="AW21" s="13"/>
      <c r="AX21" s="13"/>
      <c r="AY21" s="13"/>
      <c r="AZ21" s="13"/>
    </row>
    <row r="22" spans="1:52" s="74" customFormat="1" ht="13.5" customHeight="1" x14ac:dyDescent="0.2">
      <c r="A22" s="251"/>
      <c r="C22" s="563"/>
      <c r="D22" s="567"/>
      <c r="E22" s="567"/>
      <c r="F22" s="567"/>
      <c r="G22" s="567"/>
      <c r="H22" s="567"/>
      <c r="I22" s="563"/>
      <c r="J22" s="563"/>
      <c r="K22" s="563"/>
      <c r="L22" s="563"/>
      <c r="M22" s="563"/>
      <c r="N22" s="563"/>
      <c r="O22" s="563"/>
      <c r="P22" s="563"/>
      <c r="Q22" s="563"/>
      <c r="R22" s="567"/>
      <c r="S22" s="567"/>
      <c r="T22" s="563"/>
      <c r="U22" s="567"/>
      <c r="V22" s="567"/>
      <c r="W22" s="567"/>
      <c r="X22" s="567"/>
      <c r="AA22" s="71"/>
      <c r="AB22" s="980" t="s">
        <v>1326</v>
      </c>
      <c r="AC22" s="981"/>
      <c r="AD22" s="568" t="s">
        <v>1324</v>
      </c>
      <c r="AE22" s="71"/>
      <c r="AF22" s="568" t="s">
        <v>1327</v>
      </c>
      <c r="AG22" s="395"/>
      <c r="AH22" s="563"/>
      <c r="AI22" s="563"/>
      <c r="AJ22" s="451"/>
      <c r="AK22" s="451"/>
      <c r="AL22" s="451"/>
      <c r="AM22" s="451"/>
      <c r="AN22" s="451"/>
      <c r="AO22" s="451"/>
      <c r="AP22" s="451"/>
      <c r="AQ22" s="569"/>
      <c r="AR22" s="569"/>
      <c r="AS22" s="27"/>
      <c r="AT22" s="49" t="s">
        <v>1330</v>
      </c>
      <c r="AU22" s="13"/>
      <c r="AV22" s="13"/>
      <c r="AW22" s="13"/>
      <c r="AX22" s="13"/>
      <c r="AY22" s="13"/>
      <c r="AZ22" s="13"/>
    </row>
    <row r="23" spans="1:52" s="74" customFormat="1" ht="13.5" customHeight="1" x14ac:dyDescent="0.2">
      <c r="A23" s="251"/>
      <c r="B23" s="570"/>
      <c r="C23" s="563"/>
      <c r="D23" s="567"/>
      <c r="E23" s="567"/>
      <c r="F23" s="567"/>
      <c r="G23" s="567"/>
      <c r="H23" s="567"/>
      <c r="I23" s="563"/>
      <c r="J23" s="563"/>
      <c r="K23" s="563"/>
      <c r="L23" s="563"/>
      <c r="M23" s="563"/>
      <c r="N23" s="563"/>
      <c r="O23" s="563"/>
      <c r="P23" s="563"/>
      <c r="Q23" s="563"/>
      <c r="R23" s="567"/>
      <c r="S23" s="567"/>
      <c r="T23" s="563"/>
      <c r="U23" s="567"/>
      <c r="V23" s="567"/>
      <c r="W23" s="567"/>
      <c r="X23" s="567"/>
      <c r="Y23" s="567"/>
      <c r="Z23" s="563"/>
      <c r="AA23" s="563"/>
      <c r="AB23" s="451"/>
      <c r="AC23" s="567"/>
      <c r="AE23" s="568" t="s">
        <v>1328</v>
      </c>
      <c r="AF23" s="568"/>
      <c r="AG23" s="395"/>
      <c r="AH23" s="563"/>
      <c r="AI23" s="563"/>
      <c r="AJ23" s="451"/>
      <c r="AK23" s="451"/>
      <c r="AL23" s="451"/>
      <c r="AM23" s="451"/>
      <c r="AN23" s="451"/>
      <c r="AO23" s="451"/>
      <c r="AP23" s="451"/>
      <c r="AQ23" s="569"/>
      <c r="AR23" s="569"/>
      <c r="AS23" s="27"/>
      <c r="AT23" s="49" t="s">
        <v>1331</v>
      </c>
      <c r="AU23" s="13"/>
      <c r="AV23" s="13"/>
      <c r="AW23" s="13"/>
      <c r="AX23" s="13"/>
      <c r="AY23" s="13"/>
      <c r="AZ23" s="13"/>
    </row>
    <row r="24" spans="1:52" s="74" customFormat="1" ht="13.5" customHeight="1" x14ac:dyDescent="0.2">
      <c r="A24" s="251"/>
      <c r="B24" s="71"/>
      <c r="C24" s="74" t="s">
        <v>991</v>
      </c>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232"/>
      <c r="AI24" s="508"/>
      <c r="AJ24" s="508"/>
      <c r="AK24" s="508"/>
      <c r="AL24" s="508"/>
      <c r="AM24" s="508"/>
      <c r="AN24" s="508"/>
      <c r="AO24" s="508"/>
      <c r="AP24" s="508"/>
      <c r="AQ24" s="508"/>
      <c r="AR24" s="252"/>
    </row>
    <row r="25" spans="1:52" ht="13.5" customHeight="1" x14ac:dyDescent="0.2">
      <c r="A25" s="83"/>
      <c r="B25" s="71"/>
      <c r="C25" s="830" t="s">
        <v>757</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168"/>
      <c r="AI25" s="249"/>
      <c r="AJ25" s="249"/>
      <c r="AK25" s="249"/>
      <c r="AL25" s="249"/>
      <c r="AM25" s="249"/>
      <c r="AN25" s="249"/>
      <c r="AO25" s="249"/>
      <c r="AP25" s="249"/>
      <c r="AQ25" s="249"/>
      <c r="AR25" s="81"/>
      <c r="AT25" s="89"/>
      <c r="AU25" s="245"/>
      <c r="AV25" s="245"/>
      <c r="AW25" s="245"/>
      <c r="AX25" s="245"/>
      <c r="AY25" s="245"/>
    </row>
    <row r="26" spans="1:52" ht="13.5" customHeight="1" x14ac:dyDescent="0.2">
      <c r="A26" s="83"/>
      <c r="B26" s="437"/>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168"/>
      <c r="AI26" s="249"/>
      <c r="AJ26" s="249"/>
      <c r="AK26" s="249"/>
      <c r="AL26" s="249"/>
      <c r="AM26" s="249"/>
      <c r="AN26" s="249"/>
      <c r="AO26" s="249"/>
      <c r="AP26" s="249"/>
      <c r="AQ26" s="249"/>
      <c r="AR26" s="81"/>
      <c r="AT26" s="89"/>
    </row>
    <row r="27" spans="1:52" ht="13.5" customHeight="1" x14ac:dyDescent="0.2">
      <c r="A27" s="83"/>
      <c r="B27" s="71"/>
      <c r="C27" s="168" t="s">
        <v>175</v>
      </c>
      <c r="D27" s="232"/>
      <c r="E27" s="232"/>
      <c r="F27" s="232"/>
      <c r="G27" s="232"/>
      <c r="H27" s="232"/>
      <c r="I27" s="232"/>
      <c r="J27" s="232"/>
      <c r="K27" s="232"/>
      <c r="L27" s="232"/>
      <c r="M27" s="232"/>
      <c r="N27" s="232"/>
      <c r="O27" s="232"/>
      <c r="P27" s="232"/>
      <c r="Q27" s="272"/>
      <c r="R27" s="232"/>
      <c r="S27" s="232"/>
      <c r="T27" s="232"/>
      <c r="U27" s="232"/>
      <c r="V27" s="232"/>
      <c r="W27" s="232"/>
      <c r="X27" s="232"/>
      <c r="Y27" s="232"/>
      <c r="Z27" s="232"/>
      <c r="AA27" s="232"/>
      <c r="AB27" s="232"/>
      <c r="AC27" s="232"/>
      <c r="AD27" s="232"/>
      <c r="AE27" s="232"/>
      <c r="AF27" s="232"/>
      <c r="AG27" s="232"/>
      <c r="AH27" s="232"/>
      <c r="AI27" s="249"/>
      <c r="AJ27" s="249"/>
      <c r="AK27" s="249"/>
      <c r="AL27" s="249"/>
      <c r="AM27" s="249"/>
      <c r="AN27" s="249"/>
      <c r="AO27" s="249"/>
      <c r="AP27" s="249"/>
      <c r="AQ27" s="249"/>
      <c r="AR27" s="81"/>
      <c r="AS27" s="27"/>
      <c r="AT27" s="27"/>
    </row>
    <row r="28" spans="1:52" s="74" customFormat="1" ht="12.6" customHeight="1" x14ac:dyDescent="0.2">
      <c r="A28" s="251"/>
      <c r="B28" s="71"/>
      <c r="C28" s="830" t="s">
        <v>1357</v>
      </c>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830"/>
      <c r="AB28" s="830"/>
      <c r="AC28" s="830"/>
      <c r="AD28" s="830"/>
      <c r="AE28" s="830"/>
      <c r="AF28" s="830"/>
      <c r="AG28" s="830"/>
      <c r="AH28" s="830"/>
      <c r="AI28" s="830"/>
      <c r="AJ28" s="830"/>
      <c r="AK28" s="830"/>
      <c r="AL28" s="830"/>
      <c r="AM28" s="830"/>
      <c r="AN28" s="830"/>
      <c r="AO28" s="830"/>
      <c r="AP28" s="830"/>
      <c r="AQ28" s="830"/>
      <c r="AR28" s="830"/>
      <c r="AT28" s="252"/>
    </row>
    <row r="29" spans="1:52" s="74" customFormat="1" ht="34.200000000000003" customHeight="1" x14ac:dyDescent="0.2">
      <c r="A29" s="251"/>
      <c r="B29" s="437"/>
      <c r="C29" s="830"/>
      <c r="D29" s="830"/>
      <c r="E29" s="830"/>
      <c r="F29" s="830"/>
      <c r="G29" s="830"/>
      <c r="H29" s="830"/>
      <c r="I29" s="830"/>
      <c r="J29" s="830"/>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0"/>
      <c r="AI29" s="830"/>
      <c r="AJ29" s="830"/>
      <c r="AK29" s="830"/>
      <c r="AL29" s="830"/>
      <c r="AM29" s="830"/>
      <c r="AN29" s="830"/>
      <c r="AO29" s="830"/>
      <c r="AP29" s="830"/>
      <c r="AQ29" s="830"/>
      <c r="AR29" s="830"/>
      <c r="AT29" s="252"/>
    </row>
    <row r="30" spans="1:52" s="74" customFormat="1" ht="13.5" customHeight="1" x14ac:dyDescent="0.2">
      <c r="A30" s="251"/>
      <c r="B30" s="71"/>
      <c r="C30" s="74" t="s">
        <v>1280</v>
      </c>
      <c r="AR30" s="252"/>
    </row>
    <row r="31" spans="1:52" ht="6" customHeight="1" x14ac:dyDescent="0.2">
      <c r="A31" s="83"/>
      <c r="AE31" s="948"/>
      <c r="AF31" s="948"/>
      <c r="AG31" s="948"/>
      <c r="AH31" s="948"/>
      <c r="AI31" s="948"/>
      <c r="AR31" s="81"/>
    </row>
    <row r="32" spans="1:52" s="1" customFormat="1" ht="13.5" customHeight="1" x14ac:dyDescent="0.2">
      <c r="A32" s="322" t="s">
        <v>176</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92"/>
      <c r="AM32" s="989" t="s">
        <v>177</v>
      </c>
      <c r="AN32" s="990"/>
      <c r="AO32" s="990"/>
      <c r="AP32" s="990"/>
      <c r="AQ32" s="991"/>
      <c r="AR32" s="93"/>
      <c r="AS32" s="53"/>
      <c r="AT32" s="50"/>
    </row>
    <row r="33" spans="1:47" s="1" customFormat="1" ht="6" customHeight="1" x14ac:dyDescent="0.2">
      <c r="A33" s="24"/>
      <c r="B33" s="9"/>
      <c r="C33" s="5"/>
      <c r="AM33" s="992"/>
      <c r="AN33" s="993"/>
      <c r="AO33" s="993"/>
      <c r="AP33" s="993"/>
      <c r="AQ33" s="994"/>
      <c r="AR33" s="25"/>
      <c r="AS33" s="53"/>
      <c r="AT33" s="50"/>
    </row>
    <row r="34" spans="1:47" ht="13.5" customHeight="1" x14ac:dyDescent="0.2">
      <c r="A34" s="83"/>
      <c r="B34" s="94" t="s">
        <v>3</v>
      </c>
      <c r="C34" s="913" t="s">
        <v>178</v>
      </c>
      <c r="D34" s="913"/>
      <c r="E34" s="913"/>
      <c r="F34" s="913"/>
      <c r="G34" s="95" t="s">
        <v>8</v>
      </c>
      <c r="H34" s="946">
        <f>'①研修申込書 概要_（入力用）'!H13</f>
        <v>0</v>
      </c>
      <c r="I34" s="946"/>
      <c r="J34" s="946"/>
      <c r="K34" s="946"/>
      <c r="L34" s="946"/>
      <c r="M34" s="946"/>
      <c r="N34" s="946"/>
      <c r="O34" s="946"/>
      <c r="P34" s="946"/>
      <c r="Q34" s="946"/>
      <c r="R34" s="946"/>
      <c r="S34" s="946"/>
      <c r="T34" s="946"/>
      <c r="U34" s="946"/>
      <c r="V34" s="946"/>
      <c r="W34" s="946"/>
      <c r="X34" s="946"/>
      <c r="Y34" s="946"/>
      <c r="Z34" s="946"/>
      <c r="AA34" s="946"/>
      <c r="AB34" s="946"/>
      <c r="AC34" s="946"/>
      <c r="AD34" s="946"/>
      <c r="AE34" s="946"/>
      <c r="AF34" s="946"/>
      <c r="AG34" s="946"/>
      <c r="AH34" s="946"/>
      <c r="AI34" s="946"/>
      <c r="AJ34" s="946"/>
      <c r="AK34" s="946"/>
      <c r="AM34" s="992"/>
      <c r="AN34" s="993"/>
      <c r="AO34" s="993"/>
      <c r="AP34" s="993"/>
      <c r="AQ34" s="994"/>
      <c r="AR34" s="81"/>
      <c r="AT34" s="52" t="s">
        <v>527</v>
      </c>
      <c r="AU34" s="49" t="s">
        <v>1025</v>
      </c>
    </row>
    <row r="35" spans="1:47" ht="6" customHeight="1" x14ac:dyDescent="0.2">
      <c r="A35" s="83"/>
      <c r="B35" s="94"/>
      <c r="C35" s="105"/>
      <c r="D35" s="105"/>
      <c r="E35" s="105"/>
      <c r="F35" s="105"/>
      <c r="G35" s="95"/>
      <c r="H35" s="97"/>
      <c r="I35" s="97"/>
      <c r="J35" s="97"/>
      <c r="K35" s="97"/>
      <c r="L35" s="95"/>
      <c r="M35" s="95"/>
      <c r="R35" s="95"/>
      <c r="AM35" s="992"/>
      <c r="AN35" s="993"/>
      <c r="AO35" s="993"/>
      <c r="AP35" s="993"/>
      <c r="AQ35" s="994"/>
      <c r="AR35" s="81"/>
    </row>
    <row r="36" spans="1:47" ht="13.5" customHeight="1" x14ac:dyDescent="0.2">
      <c r="A36" s="83"/>
      <c r="B36" s="94" t="s">
        <v>4</v>
      </c>
      <c r="C36" s="913" t="s">
        <v>179</v>
      </c>
      <c r="D36" s="913"/>
      <c r="E36" s="913"/>
      <c r="F36" s="913"/>
      <c r="G36" s="95" t="s">
        <v>8</v>
      </c>
      <c r="H36" s="944"/>
      <c r="I36" s="944"/>
      <c r="J36" s="944"/>
      <c r="K36" s="944"/>
      <c r="L36" s="944"/>
      <c r="M36" s="944"/>
      <c r="N36" s="944"/>
      <c r="O36" s="944"/>
      <c r="P36" s="944"/>
      <c r="Q36" s="944"/>
      <c r="R36" s="944"/>
      <c r="S36" s="944"/>
      <c r="T36" s="944"/>
      <c r="U36" s="944"/>
      <c r="V36" s="944"/>
      <c r="W36" s="94"/>
      <c r="X36" s="913" t="s">
        <v>70</v>
      </c>
      <c r="Y36" s="913"/>
      <c r="Z36" s="913"/>
      <c r="AA36" s="913"/>
      <c r="AB36" s="94" t="s">
        <v>8</v>
      </c>
      <c r="AC36" s="944"/>
      <c r="AD36" s="944"/>
      <c r="AE36" s="944"/>
      <c r="AF36" s="944"/>
      <c r="AG36" s="944"/>
      <c r="AH36" s="944"/>
      <c r="AI36" s="944"/>
      <c r="AJ36" s="944"/>
      <c r="AK36" s="944"/>
      <c r="AM36" s="992"/>
      <c r="AN36" s="993"/>
      <c r="AO36" s="993"/>
      <c r="AP36" s="993"/>
      <c r="AQ36" s="994"/>
      <c r="AR36" s="81"/>
      <c r="AU36" s="49" t="s">
        <v>1026</v>
      </c>
    </row>
    <row r="37" spans="1:47" ht="6" customHeight="1" x14ac:dyDescent="0.2">
      <c r="A37" s="83"/>
      <c r="B37" s="94"/>
      <c r="C37" s="105"/>
      <c r="D37" s="96"/>
      <c r="E37" s="96"/>
      <c r="F37" s="96"/>
      <c r="G37" s="95"/>
      <c r="AM37" s="992"/>
      <c r="AN37" s="993"/>
      <c r="AO37" s="993"/>
      <c r="AP37" s="993"/>
      <c r="AQ37" s="994"/>
      <c r="AR37" s="81"/>
    </row>
    <row r="38" spans="1:47" ht="13.5" customHeight="1" x14ac:dyDescent="0.2">
      <c r="A38" s="83"/>
      <c r="B38" s="94" t="s">
        <v>5</v>
      </c>
      <c r="C38" s="911" t="s">
        <v>76</v>
      </c>
      <c r="D38" s="941"/>
      <c r="E38" s="941"/>
      <c r="F38" s="941"/>
      <c r="G38" s="95" t="s">
        <v>8</v>
      </c>
      <c r="H38" s="13" t="s">
        <v>16</v>
      </c>
      <c r="I38" s="945"/>
      <c r="J38" s="945"/>
      <c r="K38" s="270" t="s">
        <v>17</v>
      </c>
      <c r="L38" s="945"/>
      <c r="M38" s="945"/>
      <c r="N38" s="945"/>
      <c r="AM38" s="995"/>
      <c r="AN38" s="996"/>
      <c r="AO38" s="996"/>
      <c r="AP38" s="996"/>
      <c r="AQ38" s="997"/>
      <c r="AR38" s="81"/>
    </row>
    <row r="39" spans="1:47" ht="13.5" customHeight="1" x14ac:dyDescent="0.2">
      <c r="A39" s="83"/>
      <c r="H39" s="944"/>
      <c r="I39" s="944"/>
      <c r="J39" s="944"/>
      <c r="K39" s="944"/>
      <c r="L39" s="944"/>
      <c r="M39" s="944"/>
      <c r="N39" s="944"/>
      <c r="O39" s="944"/>
      <c r="P39" s="944"/>
      <c r="Q39" s="944"/>
      <c r="R39" s="944"/>
      <c r="S39" s="944"/>
      <c r="T39" s="944"/>
      <c r="U39" s="944"/>
      <c r="V39" s="944"/>
      <c r="W39" s="944"/>
      <c r="X39" s="944"/>
      <c r="Y39" s="944"/>
      <c r="Z39" s="944"/>
      <c r="AA39" s="944"/>
      <c r="AB39" s="944"/>
      <c r="AC39" s="944"/>
      <c r="AD39" s="944"/>
      <c r="AE39" s="944"/>
      <c r="AF39" s="944"/>
      <c r="AG39" s="944"/>
      <c r="AH39" s="944"/>
      <c r="AI39" s="944"/>
      <c r="AJ39" s="944"/>
      <c r="AK39" s="944"/>
      <c r="AL39" s="944"/>
      <c r="AM39" s="944"/>
      <c r="AN39" s="944"/>
      <c r="AO39" s="944"/>
      <c r="AP39" s="944"/>
      <c r="AQ39" s="944"/>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86" t="s">
        <v>122</v>
      </c>
      <c r="B41" s="687"/>
      <c r="C41" s="687"/>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8"/>
      <c r="AS41" s="53"/>
      <c r="AT41" s="50"/>
    </row>
    <row r="42" spans="1:47" ht="6" customHeight="1" x14ac:dyDescent="0.2">
      <c r="A42" s="83"/>
      <c r="AR42" s="81"/>
    </row>
    <row r="43" spans="1:47" ht="13.5" customHeight="1" x14ac:dyDescent="0.2">
      <c r="A43" s="83"/>
      <c r="B43" s="94" t="s">
        <v>3</v>
      </c>
      <c r="C43" s="913" t="s">
        <v>178</v>
      </c>
      <c r="D43" s="913"/>
      <c r="E43" s="913"/>
      <c r="F43" s="913"/>
      <c r="G43" s="95" t="s">
        <v>8</v>
      </c>
      <c r="H43" s="912">
        <f>'⑤研修生個人記録　研修契約申告書'!$B$44</f>
        <v>0</v>
      </c>
      <c r="I43" s="912"/>
      <c r="J43" s="912"/>
      <c r="K43" s="912"/>
      <c r="L43" s="912"/>
      <c r="M43" s="912"/>
      <c r="N43" s="912"/>
      <c r="O43" s="912"/>
      <c r="P43" s="912"/>
      <c r="Q43" s="912"/>
      <c r="R43" s="912"/>
      <c r="S43" s="912"/>
      <c r="T43" s="912"/>
      <c r="U43" s="912"/>
      <c r="V43" s="912"/>
      <c r="W43" s="912"/>
      <c r="X43" s="912"/>
      <c r="Y43" s="912"/>
      <c r="Z43" s="912"/>
      <c r="AA43" s="912"/>
      <c r="AB43" s="912"/>
      <c r="AC43" s="912"/>
      <c r="AD43" s="912"/>
      <c r="AE43" s="912"/>
      <c r="AF43" s="912"/>
      <c r="AG43" s="912"/>
      <c r="AH43" s="912"/>
      <c r="AI43" s="912"/>
      <c r="AJ43" s="912"/>
      <c r="AK43" s="912"/>
      <c r="AL43" s="912"/>
      <c r="AM43" s="912"/>
      <c r="AN43" s="912"/>
      <c r="AO43" s="912"/>
      <c r="AP43" s="912"/>
      <c r="AQ43" s="912"/>
      <c r="AR43" s="81"/>
    </row>
    <row r="44" spans="1:47" ht="6" customHeight="1" x14ac:dyDescent="0.2">
      <c r="A44" s="83"/>
      <c r="B44" s="94"/>
      <c r="C44" s="105"/>
      <c r="D44" s="105"/>
      <c r="E44" s="105"/>
      <c r="F44" s="105"/>
      <c r="G44" s="95"/>
      <c r="H44" s="269"/>
      <c r="I44" s="269"/>
      <c r="J44" s="269"/>
      <c r="K44" s="269"/>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81"/>
    </row>
    <row r="45" spans="1:47" ht="13.5" customHeight="1" x14ac:dyDescent="0.2">
      <c r="A45" s="83"/>
      <c r="B45" s="94" t="s">
        <v>4</v>
      </c>
      <c r="C45" s="911" t="s">
        <v>76</v>
      </c>
      <c r="D45" s="941"/>
      <c r="E45" s="941"/>
      <c r="F45" s="941"/>
      <c r="G45" s="95" t="s">
        <v>8</v>
      </c>
      <c r="H45" s="912">
        <f>'⑤研修生個人記録　研修契約申告書'!$B$46</f>
        <v>0</v>
      </c>
      <c r="I45" s="912"/>
      <c r="J45" s="912"/>
      <c r="K45" s="912"/>
      <c r="L45" s="912"/>
      <c r="M45" s="912"/>
      <c r="N45" s="912"/>
      <c r="O45" s="912"/>
      <c r="P45" s="912"/>
      <c r="Q45" s="912"/>
      <c r="R45" s="912"/>
      <c r="S45" s="912"/>
      <c r="T45" s="912"/>
      <c r="U45" s="912"/>
      <c r="V45" s="912"/>
      <c r="W45" s="912"/>
      <c r="X45" s="912"/>
      <c r="Y45" s="912"/>
      <c r="Z45" s="912"/>
      <c r="AA45" s="912"/>
      <c r="AB45" s="912"/>
      <c r="AC45" s="912"/>
      <c r="AD45" s="912"/>
      <c r="AE45" s="912"/>
      <c r="AF45" s="912"/>
      <c r="AG45" s="912"/>
      <c r="AH45" s="912"/>
      <c r="AI45" s="912"/>
      <c r="AJ45" s="912"/>
      <c r="AK45" s="912"/>
      <c r="AL45" s="912"/>
      <c r="AM45" s="912"/>
      <c r="AN45" s="912"/>
      <c r="AO45" s="912"/>
      <c r="AP45" s="912"/>
      <c r="AQ45" s="912"/>
      <c r="AR45" s="81"/>
    </row>
    <row r="46" spans="1:47" ht="6" customHeight="1" x14ac:dyDescent="0.2">
      <c r="A46" s="83"/>
      <c r="B46" s="94"/>
      <c r="C46" s="105"/>
      <c r="D46" s="105"/>
      <c r="E46" s="105"/>
      <c r="F46" s="105"/>
      <c r="G46" s="95"/>
      <c r="H46" s="269"/>
      <c r="I46" s="269"/>
      <c r="J46" s="269"/>
      <c r="K46" s="269"/>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81"/>
    </row>
    <row r="47" spans="1:47" ht="13.5" customHeight="1" x14ac:dyDescent="0.2">
      <c r="A47" s="83"/>
      <c r="B47" s="94" t="s">
        <v>703</v>
      </c>
      <c r="C47" s="911" t="s">
        <v>704</v>
      </c>
      <c r="D47" s="911"/>
      <c r="E47" s="911"/>
      <c r="F47" s="911"/>
      <c r="G47" s="95" t="s">
        <v>8</v>
      </c>
      <c r="H47" s="912">
        <f>'⑤研修生個人記録　研修契約申告書'!$AI$46</f>
        <v>0</v>
      </c>
      <c r="I47" s="912"/>
      <c r="J47" s="912"/>
      <c r="K47" s="912"/>
      <c r="L47" s="912"/>
      <c r="M47" s="912"/>
      <c r="N47" s="912"/>
      <c r="O47" s="912"/>
      <c r="P47" s="912"/>
      <c r="Q47" s="912"/>
      <c r="R47" s="912"/>
      <c r="S47" s="912"/>
      <c r="T47" s="912"/>
      <c r="U47" s="912"/>
      <c r="V47" s="912"/>
      <c r="W47" s="912"/>
      <c r="X47" s="912"/>
      <c r="Y47" s="912"/>
      <c r="Z47" s="912"/>
      <c r="AA47" s="912"/>
      <c r="AB47" s="912"/>
      <c r="AC47" s="912"/>
      <c r="AD47" s="912"/>
      <c r="AE47" s="912"/>
      <c r="AF47" s="912"/>
      <c r="AG47" s="912"/>
      <c r="AH47" s="912"/>
      <c r="AI47" s="912"/>
      <c r="AJ47" s="912"/>
      <c r="AK47" s="912"/>
      <c r="AL47" s="912"/>
      <c r="AM47" s="912"/>
      <c r="AN47" s="912"/>
      <c r="AO47" s="912"/>
      <c r="AP47" s="912"/>
      <c r="AQ47" s="912"/>
      <c r="AR47" s="81"/>
    </row>
    <row r="48" spans="1:47" ht="6" customHeight="1" x14ac:dyDescent="0.2">
      <c r="A48" s="83"/>
      <c r="B48" s="94"/>
      <c r="C48" s="99"/>
      <c r="D48" s="100"/>
      <c r="E48" s="100"/>
      <c r="F48" s="100"/>
      <c r="G48" s="95"/>
      <c r="AQ48" s="98"/>
      <c r="AR48" s="81"/>
    </row>
    <row r="49" spans="1:46" s="1" customFormat="1" ht="13.5" customHeight="1" x14ac:dyDescent="0.2">
      <c r="A49" s="686" t="s">
        <v>180</v>
      </c>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8"/>
      <c r="AS49" s="53"/>
      <c r="AT49" s="50"/>
    </row>
    <row r="50" spans="1:46" ht="6" customHeight="1" x14ac:dyDescent="0.2">
      <c r="A50" s="83"/>
      <c r="AR50" s="81"/>
    </row>
    <row r="51" spans="1:46" ht="13.5" customHeight="1" x14ac:dyDescent="0.2">
      <c r="A51" s="83"/>
      <c r="B51" s="94" t="s">
        <v>3</v>
      </c>
      <c r="C51" s="998" t="s">
        <v>181</v>
      </c>
      <c r="D51" s="998"/>
      <c r="E51" s="998"/>
      <c r="F51" s="998"/>
      <c r="G51" s="95" t="s">
        <v>8</v>
      </c>
      <c r="H51" s="912">
        <f>'⑤研修生個人記録　研修契約申告書'!$B$10</f>
        <v>0</v>
      </c>
      <c r="I51" s="912"/>
      <c r="J51" s="912"/>
      <c r="K51" s="912"/>
      <c r="L51" s="912"/>
      <c r="M51" s="912"/>
      <c r="N51" s="912"/>
      <c r="O51" s="912"/>
      <c r="P51" s="912"/>
      <c r="Q51" s="912"/>
      <c r="R51" s="912"/>
      <c r="S51" s="912"/>
      <c r="T51" s="912"/>
      <c r="U51" s="912"/>
      <c r="V51" s="912"/>
      <c r="W51" s="912"/>
      <c r="X51" s="912"/>
      <c r="Y51" s="912"/>
      <c r="Z51" s="912"/>
      <c r="AA51" s="912"/>
      <c r="AB51" s="912"/>
      <c r="AC51" s="912"/>
      <c r="AD51" s="912"/>
      <c r="AE51" s="912"/>
      <c r="AF51" s="912"/>
      <c r="AG51" s="912"/>
      <c r="AH51" s="912"/>
      <c r="AI51" s="912"/>
      <c r="AJ51" s="912"/>
      <c r="AK51" s="912"/>
      <c r="AL51" s="912"/>
      <c r="AM51" s="912"/>
      <c r="AN51" s="912"/>
      <c r="AO51" s="912"/>
      <c r="AP51" s="912"/>
      <c r="AQ51" s="912"/>
      <c r="AR51" s="81"/>
    </row>
    <row r="52" spans="1:46" ht="6" customHeight="1" x14ac:dyDescent="0.2">
      <c r="A52" s="83"/>
      <c r="C52" s="212"/>
      <c r="D52" s="212"/>
      <c r="E52" s="212"/>
      <c r="F52" s="212"/>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911" t="s">
        <v>182</v>
      </c>
      <c r="D53" s="941"/>
      <c r="E53" s="941"/>
      <c r="F53" s="941"/>
      <c r="G53" s="95" t="s">
        <v>8</v>
      </c>
      <c r="H53" s="271">
        <f>'⑤研修生個人記録　研修契約申告書'!$AL$10</f>
        <v>0</v>
      </c>
      <c r="I53" s="13" t="s">
        <v>183</v>
      </c>
      <c r="K53" s="271">
        <f>'⑤研修生個人記録　研修契約申告書'!$AO$10</f>
        <v>0</v>
      </c>
      <c r="L53" s="13" t="s">
        <v>184</v>
      </c>
      <c r="M53" s="102"/>
      <c r="N53" s="103" t="s">
        <v>185</v>
      </c>
      <c r="O53" s="911" t="s">
        <v>186</v>
      </c>
      <c r="P53" s="941"/>
      <c r="Q53" s="941"/>
      <c r="R53" s="941"/>
      <c r="S53" s="95" t="s">
        <v>187</v>
      </c>
      <c r="T53" s="910">
        <f>'⑤研修生個人記録　研修契約申告書'!$H$12</f>
        <v>0</v>
      </c>
      <c r="U53" s="910"/>
      <c r="V53" s="910"/>
      <c r="W53" s="910"/>
      <c r="X53" s="13" t="s">
        <v>2</v>
      </c>
      <c r="Y53" s="910">
        <f>'⑤研修生個人記録　研修契約申告書'!$E$12</f>
        <v>0</v>
      </c>
      <c r="Z53" s="910"/>
      <c r="AA53" s="13" t="s">
        <v>56</v>
      </c>
      <c r="AB53" s="910">
        <f>'⑤研修生個人記録　研修契約申告書'!$B$12</f>
        <v>0</v>
      </c>
      <c r="AC53" s="910"/>
      <c r="AD53" s="13" t="s">
        <v>0</v>
      </c>
      <c r="AF53" s="13" t="s">
        <v>188</v>
      </c>
      <c r="AK53" s="13" t="s">
        <v>189</v>
      </c>
      <c r="AL53" s="910">
        <f>'⑤研修生個人記録　研修契約申告書'!$O$12</f>
        <v>0</v>
      </c>
      <c r="AM53" s="910"/>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913" t="s">
        <v>192</v>
      </c>
      <c r="D55" s="913"/>
      <c r="E55" s="913"/>
      <c r="F55" s="913"/>
      <c r="G55" s="95" t="s">
        <v>193</v>
      </c>
      <c r="H55" s="912">
        <f>'⑤研修生個人記録　研修契約申告書'!$U$12</f>
        <v>0</v>
      </c>
      <c r="I55" s="912"/>
      <c r="J55" s="912"/>
      <c r="K55" s="912"/>
      <c r="L55" s="912"/>
      <c r="M55" s="912"/>
      <c r="N55" s="912"/>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1000" t="s">
        <v>194</v>
      </c>
      <c r="B57" s="1001"/>
      <c r="C57" s="1001"/>
      <c r="D57" s="1001"/>
      <c r="E57" s="1001"/>
      <c r="F57" s="1001"/>
      <c r="G57" s="1001"/>
      <c r="H57" s="1001"/>
      <c r="I57" s="1001"/>
      <c r="J57" s="1001"/>
      <c r="K57" s="1001"/>
      <c r="L57" s="1001"/>
      <c r="M57" s="1001"/>
      <c r="N57" s="1001"/>
      <c r="O57" s="1001"/>
      <c r="P57" s="1001"/>
      <c r="Q57" s="1001"/>
      <c r="R57" s="1001"/>
      <c r="S57" s="1001"/>
      <c r="T57" s="1001"/>
      <c r="U57" s="1001"/>
      <c r="V57" s="1001"/>
      <c r="W57" s="1001"/>
      <c r="X57" s="1001"/>
      <c r="Y57" s="1001"/>
      <c r="Z57" s="1001"/>
      <c r="AA57" s="1001"/>
      <c r="AB57" s="1001"/>
      <c r="AC57" s="1001"/>
      <c r="AD57" s="1001"/>
      <c r="AE57" s="1001"/>
      <c r="AF57" s="1001"/>
      <c r="AG57" s="1001"/>
      <c r="AH57" s="1001"/>
      <c r="AI57" s="1001"/>
      <c r="AJ57" s="1001"/>
      <c r="AK57" s="1001"/>
      <c r="AL57" s="1001"/>
      <c r="AM57" s="1001"/>
      <c r="AN57" s="1001"/>
      <c r="AO57" s="1001"/>
      <c r="AP57" s="1001"/>
      <c r="AQ57" s="1001"/>
      <c r="AR57" s="1002"/>
      <c r="AS57" s="53"/>
      <c r="AT57" s="50"/>
    </row>
    <row r="58" spans="1:46" ht="6" customHeight="1" x14ac:dyDescent="0.2">
      <c r="A58" s="83"/>
      <c r="AR58" s="81"/>
    </row>
    <row r="59" spans="1:46" ht="13.5" customHeight="1" x14ac:dyDescent="0.2">
      <c r="A59" s="83"/>
      <c r="I59" s="909" t="s">
        <v>589</v>
      </c>
      <c r="J59" s="909"/>
      <c r="K59" s="909"/>
      <c r="L59" s="909"/>
      <c r="M59" s="909"/>
      <c r="N59" s="909"/>
      <c r="O59" s="909"/>
      <c r="P59" s="909"/>
      <c r="Q59" s="909"/>
      <c r="R59" s="909"/>
      <c r="S59" s="909"/>
      <c r="T59" s="909"/>
      <c r="U59" s="909"/>
      <c r="V59" s="909"/>
      <c r="W59" s="909"/>
      <c r="X59" s="909"/>
      <c r="Y59" s="909"/>
      <c r="Z59" s="909"/>
      <c r="AA59" s="909"/>
      <c r="AB59" s="909"/>
      <c r="AC59" s="909"/>
      <c r="AD59" s="909"/>
      <c r="AE59" s="909"/>
      <c r="AF59" s="909"/>
      <c r="AG59" s="909"/>
      <c r="AH59" s="909"/>
      <c r="AI59" s="909"/>
      <c r="AJ59" s="909"/>
      <c r="AK59" s="1003" t="s">
        <v>590</v>
      </c>
      <c r="AL59" s="1004"/>
      <c r="AM59" s="1004"/>
      <c r="AN59" s="1004"/>
      <c r="AO59" s="1004"/>
      <c r="AP59" s="1004"/>
      <c r="AQ59" s="1005"/>
      <c r="AR59" s="81"/>
      <c r="AT59" s="27"/>
    </row>
    <row r="60" spans="1:46" ht="13.5" customHeight="1" x14ac:dyDescent="0.2">
      <c r="A60" s="83"/>
      <c r="B60" s="942"/>
      <c r="C60" s="942"/>
      <c r="D60" s="942"/>
      <c r="E60" s="942"/>
      <c r="F60" s="942"/>
      <c r="G60" s="942"/>
      <c r="H60" s="943"/>
      <c r="I60" s="909" t="s">
        <v>195</v>
      </c>
      <c r="J60" s="909"/>
      <c r="K60" s="909"/>
      <c r="L60" s="909"/>
      <c r="M60" s="909"/>
      <c r="N60" s="909"/>
      <c r="O60" s="909"/>
      <c r="P60" s="909" t="s">
        <v>196</v>
      </c>
      <c r="Q60" s="909"/>
      <c r="R60" s="909"/>
      <c r="S60" s="909"/>
      <c r="T60" s="909"/>
      <c r="U60" s="909"/>
      <c r="V60" s="909"/>
      <c r="W60" s="909" t="s">
        <v>197</v>
      </c>
      <c r="X60" s="909"/>
      <c r="Y60" s="909"/>
      <c r="Z60" s="909"/>
      <c r="AA60" s="909"/>
      <c r="AB60" s="909"/>
      <c r="AC60" s="909"/>
      <c r="AD60" s="909" t="s">
        <v>591</v>
      </c>
      <c r="AE60" s="909"/>
      <c r="AF60" s="909"/>
      <c r="AG60" s="909"/>
      <c r="AH60" s="909"/>
      <c r="AI60" s="909"/>
      <c r="AJ60" s="909"/>
      <c r="AK60" s="1006"/>
      <c r="AL60" s="1007"/>
      <c r="AM60" s="1007"/>
      <c r="AN60" s="1007"/>
      <c r="AO60" s="1007"/>
      <c r="AP60" s="1007"/>
      <c r="AQ60" s="1008"/>
      <c r="AR60" s="81"/>
    </row>
    <row r="61" spans="1:46" ht="13.5" customHeight="1" x14ac:dyDescent="0.2">
      <c r="A61" s="83"/>
      <c r="B61" s="1009" t="s">
        <v>198</v>
      </c>
      <c r="C61" s="1010"/>
      <c r="D61" s="1010"/>
      <c r="E61" s="1010"/>
      <c r="F61" s="1010"/>
      <c r="G61" s="1010"/>
      <c r="H61" s="1011"/>
      <c r="I61" s="914"/>
      <c r="J61" s="914"/>
      <c r="K61" s="914"/>
      <c r="L61" s="914"/>
      <c r="M61" s="914"/>
      <c r="N61" s="914"/>
      <c r="O61" s="914"/>
      <c r="P61" s="914"/>
      <c r="Q61" s="914"/>
      <c r="R61" s="914"/>
      <c r="S61" s="914"/>
      <c r="T61" s="914"/>
      <c r="U61" s="914"/>
      <c r="V61" s="914"/>
      <c r="W61" s="914"/>
      <c r="X61" s="914"/>
      <c r="Y61" s="914"/>
      <c r="Z61" s="914"/>
      <c r="AA61" s="914"/>
      <c r="AB61" s="914"/>
      <c r="AC61" s="914"/>
      <c r="AD61" s="914"/>
      <c r="AE61" s="914"/>
      <c r="AF61" s="914"/>
      <c r="AG61" s="914"/>
      <c r="AH61" s="914"/>
      <c r="AI61" s="914"/>
      <c r="AJ61" s="914"/>
      <c r="AK61" s="999"/>
      <c r="AL61" s="999"/>
      <c r="AM61" s="999"/>
      <c r="AN61" s="999"/>
      <c r="AO61" s="999"/>
      <c r="AP61" s="999"/>
      <c r="AQ61" s="999"/>
      <c r="AR61" s="81"/>
      <c r="AT61" s="27"/>
    </row>
    <row r="62" spans="1:46" ht="13.5" customHeight="1" x14ac:dyDescent="0.2">
      <c r="A62" s="83"/>
      <c r="B62" s="1009" t="s">
        <v>199</v>
      </c>
      <c r="C62" s="1010"/>
      <c r="D62" s="1010"/>
      <c r="E62" s="1010"/>
      <c r="F62" s="1010"/>
      <c r="G62" s="1010"/>
      <c r="H62" s="1011"/>
      <c r="I62" s="914"/>
      <c r="J62" s="914"/>
      <c r="K62" s="914"/>
      <c r="L62" s="914"/>
      <c r="M62" s="914"/>
      <c r="N62" s="914"/>
      <c r="O62" s="914"/>
      <c r="P62" s="914"/>
      <c r="Q62" s="914"/>
      <c r="R62" s="914"/>
      <c r="S62" s="914"/>
      <c r="T62" s="914"/>
      <c r="U62" s="914"/>
      <c r="V62" s="914"/>
      <c r="W62" s="914"/>
      <c r="X62" s="914"/>
      <c r="Y62" s="914"/>
      <c r="Z62" s="914"/>
      <c r="AA62" s="914"/>
      <c r="AB62" s="914"/>
      <c r="AC62" s="914"/>
      <c r="AD62" s="914"/>
      <c r="AE62" s="914"/>
      <c r="AF62" s="914"/>
      <c r="AG62" s="914"/>
      <c r="AH62" s="914"/>
      <c r="AI62" s="914"/>
      <c r="AJ62" s="914"/>
      <c r="AK62" s="914"/>
      <c r="AL62" s="914"/>
      <c r="AM62" s="914"/>
      <c r="AN62" s="914"/>
      <c r="AO62" s="914"/>
      <c r="AP62" s="914"/>
      <c r="AQ62" s="914"/>
      <c r="AR62" s="81"/>
    </row>
    <row r="63" spans="1:46" ht="3.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201</v>
      </c>
      <c r="C65" s="13" t="s">
        <v>202</v>
      </c>
      <c r="M65" s="13" t="s">
        <v>934</v>
      </c>
      <c r="N65" s="13" t="s">
        <v>959</v>
      </c>
      <c r="AF65" s="13" t="s">
        <v>1307</v>
      </c>
      <c r="AG65" s="13" t="s">
        <v>1308</v>
      </c>
      <c r="AR65" s="81"/>
    </row>
    <row r="66" spans="1:44" ht="13.5" customHeight="1" x14ac:dyDescent="0.2">
      <c r="A66" s="83"/>
      <c r="B66" s="13" t="s">
        <v>203</v>
      </c>
      <c r="C66" s="13" t="s">
        <v>958</v>
      </c>
      <c r="M66" s="13" t="s">
        <v>675</v>
      </c>
      <c r="N66" s="13" t="s">
        <v>207</v>
      </c>
      <c r="AR66" s="81"/>
    </row>
    <row r="67" spans="1:44" ht="13.5" customHeight="1" x14ac:dyDescent="0.2">
      <c r="A67" s="83"/>
      <c r="B67" s="13" t="s">
        <v>205</v>
      </c>
      <c r="C67" s="13" t="s">
        <v>813</v>
      </c>
      <c r="M67" s="13" t="s">
        <v>608</v>
      </c>
      <c r="N67" s="13" t="s">
        <v>391</v>
      </c>
      <c r="AR67" s="81"/>
    </row>
    <row r="68" spans="1:44" ht="13.5" customHeight="1" x14ac:dyDescent="0.2">
      <c r="A68" s="83"/>
      <c r="B68" s="13" t="s">
        <v>191</v>
      </c>
      <c r="C68" s="13" t="s">
        <v>204</v>
      </c>
      <c r="M68" s="13" t="s">
        <v>960</v>
      </c>
      <c r="N68" s="13" t="s">
        <v>676</v>
      </c>
      <c r="AR68" s="81"/>
    </row>
    <row r="69" spans="1:44" ht="5.0999999999999996" customHeight="1" thickBot="1" x14ac:dyDescent="0.25">
      <c r="A69" s="83"/>
      <c r="AR69" s="81"/>
    </row>
    <row r="70" spans="1:44" ht="13.5" customHeight="1" thickTop="1" x14ac:dyDescent="0.2">
      <c r="A70" s="175"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6"/>
    </row>
    <row r="71" spans="1:44" ht="13.2" customHeight="1" x14ac:dyDescent="0.2">
      <c r="A71" s="83"/>
      <c r="B71" s="141" t="s">
        <v>304</v>
      </c>
      <c r="C71" s="91"/>
      <c r="D71" s="91"/>
      <c r="E71" s="142"/>
      <c r="F71" s="905"/>
      <c r="G71" s="906"/>
      <c r="H71" s="906"/>
      <c r="I71" s="906"/>
      <c r="J71" s="907"/>
      <c r="L71" s="141" t="s">
        <v>705</v>
      </c>
      <c r="M71" s="91"/>
      <c r="N71" s="91"/>
      <c r="O71" s="91"/>
      <c r="P71" s="142"/>
      <c r="Q71" s="905"/>
      <c r="R71" s="906"/>
      <c r="S71" s="906"/>
      <c r="T71" s="906"/>
      <c r="U71" s="906"/>
      <c r="V71" s="907"/>
      <c r="X71" s="13" t="s">
        <v>311</v>
      </c>
      <c r="AJ71" s="974"/>
      <c r="AK71" s="974"/>
      <c r="AL71" s="974"/>
      <c r="AM71" s="974"/>
      <c r="AN71" s="974"/>
      <c r="AO71" s="974"/>
      <c r="AP71" s="974"/>
      <c r="AQ71" s="974"/>
      <c r="AR71" s="81"/>
    </row>
    <row r="72" spans="1:44" ht="13.2" customHeight="1" x14ac:dyDescent="0.2">
      <c r="A72" s="83"/>
      <c r="B72" s="141" t="s">
        <v>305</v>
      </c>
      <c r="C72" s="91"/>
      <c r="D72" s="91"/>
      <c r="E72" s="142"/>
      <c r="F72" s="905"/>
      <c r="G72" s="906"/>
      <c r="H72" s="906"/>
      <c r="I72" s="906"/>
      <c r="J72" s="907"/>
      <c r="L72" s="141" t="s">
        <v>706</v>
      </c>
      <c r="M72" s="91"/>
      <c r="N72" s="91"/>
      <c r="O72" s="91"/>
      <c r="P72" s="142"/>
      <c r="Q72" s="905"/>
      <c r="R72" s="906"/>
      <c r="S72" s="906"/>
      <c r="T72" s="906"/>
      <c r="U72" s="906"/>
      <c r="V72" s="907"/>
      <c r="X72" s="141" t="s">
        <v>316</v>
      </c>
      <c r="Y72" s="91"/>
      <c r="Z72" s="91"/>
      <c r="AA72" s="91"/>
      <c r="AB72" s="142"/>
      <c r="AC72" s="905"/>
      <c r="AD72" s="906"/>
      <c r="AE72" s="906"/>
      <c r="AF72" s="906"/>
      <c r="AG72" s="906"/>
      <c r="AH72" s="907"/>
      <c r="AJ72" s="974"/>
      <c r="AK72" s="974"/>
      <c r="AL72" s="974"/>
      <c r="AM72" s="974"/>
      <c r="AN72" s="974"/>
      <c r="AO72" s="974"/>
      <c r="AP72" s="974"/>
      <c r="AQ72" s="974"/>
      <c r="AR72" s="81"/>
    </row>
    <row r="73" spans="1:44" ht="13.2" customHeight="1" x14ac:dyDescent="0.2">
      <c r="A73" s="83"/>
      <c r="B73" s="141" t="s">
        <v>306</v>
      </c>
      <c r="C73" s="91"/>
      <c r="D73" s="91"/>
      <c r="E73" s="142"/>
      <c r="F73" s="905"/>
      <c r="G73" s="906"/>
      <c r="H73" s="906"/>
      <c r="I73" s="906"/>
      <c r="J73" s="907"/>
      <c r="L73" s="141" t="s">
        <v>707</v>
      </c>
      <c r="M73" s="91"/>
      <c r="N73" s="91"/>
      <c r="O73" s="91"/>
      <c r="P73" s="142"/>
      <c r="Q73" s="905"/>
      <c r="R73" s="906"/>
      <c r="S73" s="906"/>
      <c r="T73" s="906"/>
      <c r="U73" s="906"/>
      <c r="V73" s="907"/>
      <c r="X73" s="141" t="s">
        <v>174</v>
      </c>
      <c r="Y73" s="91"/>
      <c r="Z73" s="91"/>
      <c r="AA73" s="91"/>
      <c r="AB73" s="142"/>
      <c r="AC73" s="905"/>
      <c r="AD73" s="906"/>
      <c r="AE73" s="906"/>
      <c r="AF73" s="906"/>
      <c r="AG73" s="906"/>
      <c r="AH73" s="907"/>
      <c r="AJ73" s="974"/>
      <c r="AK73" s="974"/>
      <c r="AL73" s="974"/>
      <c r="AM73" s="974"/>
      <c r="AN73" s="974"/>
      <c r="AO73" s="974"/>
      <c r="AP73" s="974"/>
      <c r="AQ73" s="974"/>
      <c r="AR73" s="81"/>
    </row>
    <row r="74" spans="1:44" ht="13.2" customHeight="1" x14ac:dyDescent="0.2">
      <c r="A74" s="83"/>
      <c r="B74" s="147" t="s">
        <v>307</v>
      </c>
      <c r="C74" s="101"/>
      <c r="D74" s="101"/>
      <c r="E74" s="60"/>
      <c r="F74" s="905"/>
      <c r="G74" s="906"/>
      <c r="H74" s="906"/>
      <c r="I74" s="906"/>
      <c r="J74" s="907"/>
      <c r="L74" s="141" t="s">
        <v>314</v>
      </c>
      <c r="M74" s="91"/>
      <c r="N74" s="91"/>
      <c r="O74" s="91"/>
      <c r="P74" s="142"/>
      <c r="Q74" s="905"/>
      <c r="R74" s="906"/>
      <c r="S74" s="906"/>
      <c r="T74" s="906"/>
      <c r="U74" s="906"/>
      <c r="V74" s="907"/>
      <c r="X74" s="141" t="s">
        <v>312</v>
      </c>
      <c r="Y74" s="91"/>
      <c r="Z74" s="91"/>
      <c r="AA74" s="91"/>
      <c r="AB74" s="142"/>
      <c r="AC74" s="905"/>
      <c r="AD74" s="906"/>
      <c r="AE74" s="906"/>
      <c r="AF74" s="906"/>
      <c r="AG74" s="906"/>
      <c r="AH74" s="907"/>
      <c r="AJ74" s="974"/>
      <c r="AK74" s="974"/>
      <c r="AL74" s="974"/>
      <c r="AM74" s="974"/>
      <c r="AN74" s="974"/>
      <c r="AO74" s="974"/>
      <c r="AP74" s="974"/>
      <c r="AQ74" s="974"/>
      <c r="AR74" s="81"/>
    </row>
    <row r="75" spans="1:44" ht="13.2" customHeight="1" x14ac:dyDescent="0.2">
      <c r="A75" s="83"/>
      <c r="B75" s="83"/>
      <c r="E75" s="81"/>
      <c r="F75" s="905"/>
      <c r="G75" s="906"/>
      <c r="H75" s="906"/>
      <c r="I75" s="906"/>
      <c r="J75" s="907"/>
      <c r="L75" s="141" t="s">
        <v>315</v>
      </c>
      <c r="M75" s="91"/>
      <c r="N75" s="91"/>
      <c r="O75" s="91"/>
      <c r="P75" s="142"/>
      <c r="Q75" s="905"/>
      <c r="R75" s="906"/>
      <c r="S75" s="906"/>
      <c r="T75" s="906"/>
      <c r="U75" s="906"/>
      <c r="V75" s="907"/>
      <c r="X75" s="141" t="s">
        <v>313</v>
      </c>
      <c r="Y75" s="91"/>
      <c r="Z75" s="91"/>
      <c r="AA75" s="91"/>
      <c r="AB75" s="142"/>
      <c r="AC75" s="905"/>
      <c r="AD75" s="906"/>
      <c r="AE75" s="906"/>
      <c r="AF75" s="906"/>
      <c r="AG75" s="906"/>
      <c r="AH75" s="907"/>
      <c r="AJ75" s="974"/>
      <c r="AK75" s="974"/>
      <c r="AL75" s="974"/>
      <c r="AM75" s="974"/>
      <c r="AN75" s="974"/>
      <c r="AO75" s="974"/>
      <c r="AP75" s="974"/>
      <c r="AQ75" s="974"/>
      <c r="AR75" s="81"/>
    </row>
    <row r="76" spans="1:44" ht="13.2" customHeight="1" x14ac:dyDescent="0.2">
      <c r="A76" s="83"/>
      <c r="B76" s="133"/>
      <c r="C76" s="136"/>
      <c r="D76" s="136"/>
      <c r="E76" s="131"/>
      <c r="F76" s="905"/>
      <c r="G76" s="906"/>
      <c r="H76" s="906"/>
      <c r="I76" s="906"/>
      <c r="J76" s="907"/>
      <c r="L76" s="141" t="s">
        <v>192</v>
      </c>
      <c r="M76" s="91"/>
      <c r="N76" s="91"/>
      <c r="O76" s="91"/>
      <c r="P76" s="142"/>
      <c r="Q76" s="905"/>
      <c r="R76" s="906"/>
      <c r="S76" s="906"/>
      <c r="T76" s="906"/>
      <c r="U76" s="906"/>
      <c r="V76" s="907"/>
      <c r="X76" s="141" t="s">
        <v>307</v>
      </c>
      <c r="Y76" s="91"/>
      <c r="Z76" s="91"/>
      <c r="AA76" s="91"/>
      <c r="AB76" s="142"/>
      <c r="AC76" s="905"/>
      <c r="AD76" s="906"/>
      <c r="AE76" s="906"/>
      <c r="AF76" s="906"/>
      <c r="AG76" s="906"/>
      <c r="AH76" s="907"/>
      <c r="AJ76" s="974"/>
      <c r="AK76" s="974"/>
      <c r="AL76" s="974"/>
      <c r="AM76" s="974"/>
      <c r="AN76" s="974"/>
      <c r="AO76" s="974"/>
      <c r="AP76" s="974"/>
      <c r="AQ76" s="974"/>
      <c r="AR76" s="81"/>
    </row>
    <row r="77" spans="1:44" ht="13.2" customHeight="1" x14ac:dyDescent="0.2">
      <c r="A77" s="83"/>
      <c r="B77" s="141" t="s">
        <v>308</v>
      </c>
      <c r="C77" s="91"/>
      <c r="D77" s="91"/>
      <c r="E77" s="142"/>
      <c r="F77" s="905"/>
      <c r="G77" s="906"/>
      <c r="H77" s="906"/>
      <c r="I77" s="906"/>
      <c r="J77" s="907"/>
      <c r="L77" s="141" t="s">
        <v>317</v>
      </c>
      <c r="M77" s="91"/>
      <c r="N77" s="91"/>
      <c r="O77" s="91"/>
      <c r="P77" s="142"/>
      <c r="Q77" s="905"/>
      <c r="R77" s="906"/>
      <c r="S77" s="906"/>
      <c r="T77" s="906"/>
      <c r="U77" s="906"/>
      <c r="V77" s="907"/>
      <c r="AJ77" s="974"/>
      <c r="AK77" s="974"/>
      <c r="AL77" s="974"/>
      <c r="AM77" s="974"/>
      <c r="AN77" s="974"/>
      <c r="AO77" s="974"/>
      <c r="AP77" s="974"/>
      <c r="AQ77" s="974"/>
      <c r="AR77" s="81"/>
    </row>
    <row r="78" spans="1:44" ht="13.2" customHeight="1" x14ac:dyDescent="0.2">
      <c r="A78" s="83"/>
      <c r="B78" s="141" t="s">
        <v>309</v>
      </c>
      <c r="C78" s="91"/>
      <c r="D78" s="91"/>
      <c r="E78" s="142"/>
      <c r="F78" s="905"/>
      <c r="G78" s="906"/>
      <c r="H78" s="906"/>
      <c r="I78" s="906"/>
      <c r="J78" s="907"/>
      <c r="L78" s="141" t="s">
        <v>318</v>
      </c>
      <c r="M78" s="91"/>
      <c r="N78" s="91"/>
      <c r="O78" s="91"/>
      <c r="P78" s="142"/>
      <c r="Q78" s="905"/>
      <c r="R78" s="906"/>
      <c r="S78" s="906"/>
      <c r="T78" s="906"/>
      <c r="U78" s="906"/>
      <c r="V78" s="907"/>
      <c r="AJ78" s="974"/>
      <c r="AK78" s="974"/>
      <c r="AL78" s="974"/>
      <c r="AM78" s="974"/>
      <c r="AN78" s="974"/>
      <c r="AO78" s="974"/>
      <c r="AP78" s="974"/>
      <c r="AQ78" s="974"/>
      <c r="AR78" s="81"/>
    </row>
    <row r="79" spans="1:44" ht="13.2" customHeight="1" x14ac:dyDescent="0.2">
      <c r="A79" s="83"/>
      <c r="B79" s="141" t="s">
        <v>310</v>
      </c>
      <c r="C79" s="91"/>
      <c r="D79" s="91"/>
      <c r="E79" s="142"/>
      <c r="F79" s="905"/>
      <c r="G79" s="906"/>
      <c r="H79" s="906"/>
      <c r="I79" s="906"/>
      <c r="J79" s="907"/>
      <c r="L79" s="141" t="s">
        <v>319</v>
      </c>
      <c r="M79" s="91"/>
      <c r="N79" s="91"/>
      <c r="O79" s="91"/>
      <c r="P79" s="142"/>
      <c r="Q79" s="905"/>
      <c r="R79" s="906"/>
      <c r="S79" s="906"/>
      <c r="T79" s="906"/>
      <c r="U79" s="906"/>
      <c r="V79" s="907"/>
      <c r="AR79" s="81"/>
    </row>
    <row r="80" spans="1:44" ht="5.25" customHeight="1" x14ac:dyDescent="0.2">
      <c r="A80" s="83"/>
      <c r="AR80" s="81"/>
    </row>
    <row r="81" spans="1:46" ht="13.2" customHeight="1" x14ac:dyDescent="0.2">
      <c r="A81" s="83"/>
      <c r="B81" s="74" t="s">
        <v>1281</v>
      </c>
      <c r="AR81" s="81"/>
    </row>
    <row r="82" spans="1:46" ht="13.2" customHeight="1" x14ac:dyDescent="0.2">
      <c r="A82" s="83"/>
      <c r="B82" s="74" t="s">
        <v>1282</v>
      </c>
      <c r="AR82" s="81"/>
      <c r="AS82" s="83"/>
    </row>
    <row r="83" spans="1:46" ht="2.1" customHeight="1" x14ac:dyDescent="0.2">
      <c r="A83" s="133"/>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1"/>
      <c r="AS83" s="83"/>
    </row>
    <row r="84" spans="1:46" ht="6" customHeight="1" x14ac:dyDescent="0.2"/>
    <row r="85" spans="1:46" ht="6" customHeight="1" x14ac:dyDescent="0.2">
      <c r="A85" s="147"/>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744</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5"/>
      <c r="AH86" s="972">
        <f>+AH1</f>
        <v>0</v>
      </c>
      <c r="AI86" s="972"/>
      <c r="AJ86" s="972"/>
      <c r="AK86" s="972"/>
      <c r="AL86" s="112" t="s">
        <v>2</v>
      </c>
      <c r="AM86" s="972">
        <f>+AM1</f>
        <v>0</v>
      </c>
      <c r="AN86" s="972"/>
      <c r="AO86" s="112" t="s">
        <v>1</v>
      </c>
      <c r="AP86" s="972">
        <f>+AP1</f>
        <v>0</v>
      </c>
      <c r="AQ86" s="972"/>
      <c r="AR86" s="81" t="s">
        <v>0</v>
      </c>
      <c r="AS86" s="78" t="s">
        <v>140</v>
      </c>
      <c r="AT86" s="29" t="s">
        <v>769</v>
      </c>
    </row>
    <row r="87" spans="1:46" ht="6" customHeight="1" x14ac:dyDescent="0.2">
      <c r="A87" s="79"/>
      <c r="B87" s="97"/>
      <c r="AC87" s="29"/>
      <c r="AD87" s="29"/>
      <c r="AE87" s="29"/>
      <c r="AM87" s="80"/>
      <c r="AN87" s="74"/>
      <c r="AO87" s="27"/>
      <c r="AR87" s="81"/>
      <c r="AS87" s="82"/>
      <c r="AT87" s="27"/>
    </row>
    <row r="88" spans="1:46" ht="12" customHeight="1" x14ac:dyDescent="0.2">
      <c r="A88" s="83"/>
      <c r="R88" s="961" t="s">
        <v>172</v>
      </c>
      <c r="S88" s="962"/>
      <c r="T88" s="962"/>
      <c r="U88" s="963"/>
      <c r="V88" s="964"/>
      <c r="W88" s="964"/>
      <c r="X88" s="964"/>
      <c r="Y88" s="964"/>
      <c r="Z88" s="964"/>
      <c r="AA88" s="964"/>
      <c r="AB88" s="443" t="s">
        <v>173</v>
      </c>
      <c r="AC88" s="959"/>
      <c r="AD88" s="960"/>
      <c r="AE88" s="85"/>
      <c r="AF88" s="968" t="s">
        <v>174</v>
      </c>
      <c r="AG88" s="969"/>
      <c r="AH88" s="969"/>
      <c r="AI88" s="970"/>
      <c r="AJ88" s="964"/>
      <c r="AK88" s="964"/>
      <c r="AL88" s="84" t="s">
        <v>173</v>
      </c>
      <c r="AM88" s="959"/>
      <c r="AN88" s="959"/>
      <c r="AO88" s="84" t="s">
        <v>173</v>
      </c>
      <c r="AP88" s="959"/>
      <c r="AQ88" s="959"/>
      <c r="AR88" s="960"/>
    </row>
    <row r="89" spans="1:46" ht="6" customHeight="1" x14ac:dyDescent="0.2">
      <c r="A89" s="83"/>
      <c r="AE89" s="85"/>
      <c r="AF89" s="85"/>
      <c r="AG89" s="85"/>
      <c r="AH89" s="85"/>
      <c r="AI89" s="85"/>
      <c r="AM89" s="80"/>
      <c r="AN89" s="74"/>
      <c r="AO89" s="27"/>
      <c r="AR89" s="81"/>
    </row>
    <row r="90" spans="1:46" ht="9" customHeight="1" x14ac:dyDescent="0.2">
      <c r="A90" s="965" t="s">
        <v>1032</v>
      </c>
      <c r="B90" s="966"/>
      <c r="C90" s="966"/>
      <c r="D90" s="966"/>
      <c r="E90" s="966"/>
      <c r="F90" s="966"/>
      <c r="G90" s="966"/>
      <c r="H90" s="966"/>
      <c r="I90" s="966"/>
      <c r="J90" s="966"/>
      <c r="K90" s="966"/>
      <c r="L90" s="966"/>
      <c r="M90" s="966"/>
      <c r="N90" s="966"/>
      <c r="O90" s="966"/>
      <c r="P90" s="966"/>
      <c r="Q90" s="966"/>
      <c r="R90" s="966"/>
      <c r="S90" s="966"/>
      <c r="T90" s="966"/>
      <c r="U90" s="966"/>
      <c r="V90" s="966"/>
      <c r="W90" s="966"/>
      <c r="X90" s="966"/>
      <c r="Y90" s="966"/>
      <c r="Z90" s="966"/>
      <c r="AA90" s="966"/>
      <c r="AB90" s="966"/>
      <c r="AC90" s="966"/>
      <c r="AD90" s="966"/>
      <c r="AE90" s="966"/>
      <c r="AF90" s="966"/>
      <c r="AG90" s="966"/>
      <c r="AH90" s="966"/>
      <c r="AI90" s="966"/>
      <c r="AJ90" s="966"/>
      <c r="AK90" s="966"/>
      <c r="AL90" s="966"/>
      <c r="AM90" s="966"/>
      <c r="AN90" s="966"/>
      <c r="AO90" s="966"/>
      <c r="AP90" s="966"/>
      <c r="AQ90" s="966"/>
      <c r="AR90" s="967"/>
      <c r="AS90" s="82"/>
      <c r="AT90" s="27"/>
    </row>
    <row r="91" spans="1:46" ht="9" customHeight="1" x14ac:dyDescent="0.2">
      <c r="A91" s="965"/>
      <c r="B91" s="966"/>
      <c r="C91" s="966"/>
      <c r="D91" s="966"/>
      <c r="E91" s="966"/>
      <c r="F91" s="966"/>
      <c r="G91" s="966"/>
      <c r="H91" s="966"/>
      <c r="I91" s="966"/>
      <c r="J91" s="966"/>
      <c r="K91" s="966"/>
      <c r="L91" s="966"/>
      <c r="M91" s="966"/>
      <c r="N91" s="966"/>
      <c r="O91" s="966"/>
      <c r="P91" s="966"/>
      <c r="Q91" s="966"/>
      <c r="R91" s="966"/>
      <c r="S91" s="966"/>
      <c r="T91" s="966"/>
      <c r="U91" s="966"/>
      <c r="V91" s="966"/>
      <c r="W91" s="966"/>
      <c r="X91" s="966"/>
      <c r="Y91" s="966"/>
      <c r="Z91" s="966"/>
      <c r="AA91" s="966"/>
      <c r="AB91" s="966"/>
      <c r="AC91" s="966"/>
      <c r="AD91" s="966"/>
      <c r="AE91" s="966"/>
      <c r="AF91" s="966"/>
      <c r="AG91" s="966"/>
      <c r="AH91" s="966"/>
      <c r="AI91" s="966"/>
      <c r="AJ91" s="966"/>
      <c r="AK91" s="966"/>
      <c r="AL91" s="966"/>
      <c r="AM91" s="966"/>
      <c r="AN91" s="966"/>
      <c r="AO91" s="966"/>
      <c r="AP91" s="966"/>
      <c r="AQ91" s="966"/>
      <c r="AR91" s="967"/>
      <c r="AS91" s="82"/>
      <c r="AT91" s="27"/>
    </row>
    <row r="92" spans="1:46" ht="19.5" customHeight="1" x14ac:dyDescent="0.2">
      <c r="A92" s="83"/>
      <c r="AQ92" s="422" t="s">
        <v>993</v>
      </c>
      <c r="AR92" s="81"/>
    </row>
    <row r="93" spans="1:46" s="94" customFormat="1" ht="19.2" x14ac:dyDescent="0.2">
      <c r="A93" s="281" t="s">
        <v>806</v>
      </c>
      <c r="B93" s="282"/>
      <c r="C93" s="282"/>
      <c r="D93" s="282"/>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4"/>
    </row>
    <row r="94" spans="1:46" ht="8.1" customHeight="1" x14ac:dyDescent="0.2">
      <c r="A94" s="83"/>
      <c r="AR94" s="81"/>
    </row>
    <row r="95" spans="1:46" ht="13.5" customHeight="1" x14ac:dyDescent="0.2">
      <c r="A95" s="83" t="s">
        <v>992</v>
      </c>
      <c r="AR95" s="81"/>
    </row>
    <row r="96" spans="1:46" ht="13.5" customHeight="1" x14ac:dyDescent="0.2">
      <c r="A96" s="83" t="s">
        <v>814</v>
      </c>
      <c r="AR96" s="81"/>
    </row>
    <row r="97" spans="1:47" ht="13.5" customHeight="1" x14ac:dyDescent="0.2">
      <c r="A97" s="83"/>
      <c r="AM97" s="438"/>
      <c r="AN97" s="438"/>
      <c r="AO97" s="438"/>
      <c r="AP97" s="438"/>
      <c r="AQ97" s="438"/>
      <c r="AR97" s="81"/>
    </row>
    <row r="98" spans="1:47" s="1" customFormat="1" ht="6" customHeight="1" x14ac:dyDescent="0.2">
      <c r="A98" s="24"/>
      <c r="B98" s="9"/>
      <c r="C98" s="5"/>
      <c r="AM98" s="438"/>
      <c r="AN98" s="438"/>
      <c r="AO98" s="438"/>
      <c r="AP98" s="438"/>
      <c r="AQ98" s="438"/>
      <c r="AR98" s="25"/>
      <c r="AS98" s="53"/>
      <c r="AT98" s="50"/>
    </row>
    <row r="99" spans="1:47" ht="13.5" customHeight="1" x14ac:dyDescent="0.2">
      <c r="A99" s="83"/>
      <c r="B99" s="94"/>
      <c r="C99" s="913" t="s">
        <v>178</v>
      </c>
      <c r="D99" s="913"/>
      <c r="E99" s="913"/>
      <c r="F99" s="913"/>
      <c r="G99" s="95" t="s">
        <v>8</v>
      </c>
      <c r="H99" s="973">
        <f>+H34</f>
        <v>0</v>
      </c>
      <c r="I99" s="973"/>
      <c r="J99" s="973"/>
      <c r="K99" s="973"/>
      <c r="L99" s="973"/>
      <c r="M99" s="973"/>
      <c r="N99" s="973"/>
      <c r="O99" s="973"/>
      <c r="P99" s="973"/>
      <c r="Q99" s="973"/>
      <c r="R99" s="973"/>
      <c r="S99" s="973"/>
      <c r="T99" s="973"/>
      <c r="U99" s="973"/>
      <c r="V99" s="973"/>
      <c r="W99" s="973"/>
      <c r="X99" s="973"/>
      <c r="Y99" s="973"/>
      <c r="Z99" s="973"/>
      <c r="AA99" s="973"/>
      <c r="AB99" s="973"/>
      <c r="AC99" s="973"/>
      <c r="AD99" s="973"/>
      <c r="AE99" s="973"/>
      <c r="AF99" s="973"/>
      <c r="AG99" s="973"/>
      <c r="AH99" s="973"/>
      <c r="AI99" s="973"/>
      <c r="AJ99" s="973"/>
      <c r="AK99" s="973"/>
      <c r="AM99" s="438"/>
      <c r="AN99" s="438"/>
      <c r="AO99" s="438"/>
      <c r="AP99" s="438"/>
      <c r="AQ99" s="438"/>
      <c r="AR99" s="81"/>
      <c r="AT99" s="52" t="s">
        <v>527</v>
      </c>
      <c r="AU99" s="49" t="s">
        <v>1028</v>
      </c>
    </row>
    <row r="100" spans="1:47" ht="6" customHeight="1" x14ac:dyDescent="0.2">
      <c r="A100" s="83"/>
      <c r="B100" s="94"/>
      <c r="C100" s="105"/>
      <c r="D100" s="105"/>
      <c r="E100" s="105"/>
      <c r="F100" s="105"/>
      <c r="G100" s="95"/>
      <c r="H100" s="97"/>
      <c r="I100" s="97"/>
      <c r="J100" s="97"/>
      <c r="K100" s="97"/>
      <c r="L100" s="95"/>
      <c r="M100" s="95"/>
      <c r="R100" s="95"/>
      <c r="AM100" s="438"/>
      <c r="AN100" s="438"/>
      <c r="AO100" s="438"/>
      <c r="AP100" s="438"/>
      <c r="AQ100" s="438"/>
      <c r="AR100" s="81"/>
    </row>
    <row r="101" spans="1:47" ht="13.5" customHeight="1" x14ac:dyDescent="0.2">
      <c r="A101" s="83"/>
      <c r="B101" s="94"/>
      <c r="C101" s="913" t="s">
        <v>179</v>
      </c>
      <c r="D101" s="913"/>
      <c r="E101" s="913"/>
      <c r="F101" s="913"/>
      <c r="G101" s="95" t="s">
        <v>8</v>
      </c>
      <c r="H101" s="973">
        <f>+H36</f>
        <v>0</v>
      </c>
      <c r="I101" s="973"/>
      <c r="J101" s="973"/>
      <c r="K101" s="973"/>
      <c r="L101" s="973"/>
      <c r="M101" s="973"/>
      <c r="N101" s="973"/>
      <c r="O101" s="973"/>
      <c r="P101" s="973"/>
      <c r="Q101" s="973"/>
      <c r="R101" s="973"/>
      <c r="S101" s="973"/>
      <c r="T101" s="973"/>
      <c r="U101" s="973"/>
      <c r="V101" s="973"/>
      <c r="W101" s="94"/>
      <c r="X101" s="913" t="s">
        <v>70</v>
      </c>
      <c r="Y101" s="913"/>
      <c r="Z101" s="913"/>
      <c r="AA101" s="913"/>
      <c r="AB101" s="94" t="s">
        <v>8</v>
      </c>
      <c r="AC101" s="973">
        <f>+AC36</f>
        <v>0</v>
      </c>
      <c r="AD101" s="973"/>
      <c r="AE101" s="973"/>
      <c r="AF101" s="973"/>
      <c r="AG101" s="973"/>
      <c r="AH101" s="973"/>
      <c r="AI101" s="973"/>
      <c r="AJ101" s="973"/>
      <c r="AK101" s="973"/>
      <c r="AM101" s="438"/>
      <c r="AN101" s="438"/>
      <c r="AO101" s="438"/>
      <c r="AP101" s="438"/>
      <c r="AQ101" s="438"/>
      <c r="AR101" s="81"/>
      <c r="AU101" s="49"/>
    </row>
    <row r="102" spans="1:47" x14ac:dyDescent="0.2">
      <c r="A102" s="83"/>
      <c r="B102" s="94"/>
      <c r="C102" s="105"/>
      <c r="D102" s="96"/>
      <c r="E102" s="96"/>
      <c r="F102" s="96"/>
      <c r="G102" s="95"/>
      <c r="AM102" s="438"/>
      <c r="AN102" s="438"/>
      <c r="AO102" s="438"/>
      <c r="AP102" s="438"/>
      <c r="AQ102" s="438"/>
      <c r="AR102" s="81"/>
    </row>
    <row r="103" spans="1:47" x14ac:dyDescent="0.2">
      <c r="A103" s="83"/>
      <c r="T103" s="267"/>
      <c r="AJ103" s="135" t="s">
        <v>807</v>
      </c>
      <c r="AM103" s="438"/>
      <c r="AN103" s="438"/>
      <c r="AO103" s="438"/>
      <c r="AP103" s="438"/>
      <c r="AQ103" s="438"/>
      <c r="AR103" s="81"/>
    </row>
    <row r="104" spans="1:47" ht="13.5" customHeight="1" x14ac:dyDescent="0.2">
      <c r="A104" s="83" t="s">
        <v>779</v>
      </c>
      <c r="AR104" s="81"/>
    </row>
    <row r="105" spans="1:47" ht="13.5" customHeight="1" x14ac:dyDescent="0.2">
      <c r="A105" s="83"/>
      <c r="B105" s="71"/>
      <c r="C105" s="74"/>
      <c r="D105" s="74" t="s">
        <v>873</v>
      </c>
      <c r="E105" s="74"/>
      <c r="F105" s="74"/>
      <c r="AR105" s="81"/>
    </row>
    <row r="106" spans="1:47" ht="13.5" customHeight="1" x14ac:dyDescent="0.2">
      <c r="A106" s="83"/>
      <c r="B106" s="71"/>
      <c r="C106" s="74"/>
      <c r="D106" s="74" t="s">
        <v>874</v>
      </c>
      <c r="E106" s="74"/>
      <c r="F106" s="74"/>
      <c r="AR106" s="81"/>
    </row>
    <row r="107" spans="1:47" ht="8.1" customHeight="1" x14ac:dyDescent="0.2">
      <c r="A107" s="83"/>
      <c r="B107" s="74"/>
      <c r="C107" s="74"/>
      <c r="D107" s="74"/>
      <c r="E107" s="74"/>
      <c r="F107" s="74"/>
      <c r="AR107" s="81"/>
    </row>
    <row r="108" spans="1:47" ht="13.5" customHeight="1" x14ac:dyDescent="0.2">
      <c r="A108" s="83" t="s">
        <v>770</v>
      </c>
      <c r="B108" s="74"/>
      <c r="C108" s="74"/>
      <c r="D108" s="74"/>
      <c r="E108" s="74"/>
      <c r="F108" s="74"/>
      <c r="AR108" s="81"/>
    </row>
    <row r="109" spans="1:47" ht="13.5" customHeight="1" x14ac:dyDescent="0.2">
      <c r="A109" s="83"/>
      <c r="B109" s="71"/>
      <c r="C109" s="74"/>
      <c r="D109" s="74" t="s">
        <v>780</v>
      </c>
      <c r="E109" s="74"/>
      <c r="F109" s="74"/>
      <c r="AR109" s="81"/>
    </row>
    <row r="110" spans="1:47" ht="13.5" customHeight="1" x14ac:dyDescent="0.2">
      <c r="A110" s="83"/>
      <c r="B110" s="74"/>
      <c r="C110" s="74"/>
      <c r="D110" s="74" t="s">
        <v>1289</v>
      </c>
      <c r="E110" s="74"/>
      <c r="F110" s="74"/>
      <c r="AR110" s="81"/>
    </row>
    <row r="111" spans="1:47" ht="13.5" customHeight="1" x14ac:dyDescent="0.2">
      <c r="A111" s="83"/>
      <c r="B111" s="74"/>
      <c r="C111" s="74"/>
      <c r="D111" s="74" t="s">
        <v>1290</v>
      </c>
      <c r="E111" s="74"/>
      <c r="F111" s="74"/>
      <c r="AR111" s="81"/>
    </row>
    <row r="112" spans="1:47" ht="8.1" customHeight="1" x14ac:dyDescent="0.2">
      <c r="A112" s="83"/>
      <c r="B112" s="74"/>
      <c r="C112" s="74"/>
      <c r="D112" s="74"/>
      <c r="E112" s="74"/>
      <c r="F112" s="74"/>
      <c r="AR112" s="81"/>
    </row>
    <row r="113" spans="1:47" ht="13.5" customHeight="1" x14ac:dyDescent="0.2">
      <c r="A113" s="83" t="s">
        <v>808</v>
      </c>
      <c r="B113" s="74"/>
      <c r="C113" s="74"/>
      <c r="D113" s="74"/>
      <c r="E113" s="74"/>
      <c r="F113" s="74"/>
      <c r="AR113" s="81"/>
    </row>
    <row r="114" spans="1:47" ht="13.5" customHeight="1" x14ac:dyDescent="0.2">
      <c r="A114" s="83"/>
      <c r="B114" s="71"/>
      <c r="C114" s="74"/>
      <c r="D114" s="74" t="s">
        <v>775</v>
      </c>
      <c r="E114" s="74"/>
      <c r="F114" s="74"/>
      <c r="AR114" s="81"/>
    </row>
    <row r="115" spans="1:47" ht="13.5" customHeight="1" x14ac:dyDescent="0.2">
      <c r="A115" s="83"/>
      <c r="B115" s="71"/>
      <c r="C115" s="74"/>
      <c r="D115" s="74" t="s">
        <v>776</v>
      </c>
      <c r="E115" s="74"/>
      <c r="F115" s="74"/>
      <c r="AR115" s="81"/>
    </row>
    <row r="116" spans="1:47" ht="8.1" customHeight="1" x14ac:dyDescent="0.2">
      <c r="A116" s="83"/>
      <c r="B116" s="74"/>
      <c r="C116" s="74"/>
      <c r="D116" s="74"/>
      <c r="E116" s="74"/>
      <c r="F116" s="74"/>
      <c r="AR116" s="81"/>
    </row>
    <row r="117" spans="1:47" ht="13.5" customHeight="1" x14ac:dyDescent="0.2">
      <c r="A117" s="83" t="s">
        <v>1288</v>
      </c>
      <c r="B117" s="74"/>
      <c r="C117" s="74"/>
      <c r="D117" s="74"/>
      <c r="E117" s="74"/>
      <c r="F117" s="74"/>
      <c r="AR117" s="81"/>
    </row>
    <row r="118" spans="1:47" ht="13.5" customHeight="1" x14ac:dyDescent="0.2">
      <c r="A118" s="83"/>
      <c r="B118" s="74"/>
      <c r="C118" s="74" t="s">
        <v>777</v>
      </c>
      <c r="D118" s="74"/>
      <c r="E118" s="74"/>
      <c r="F118" s="442"/>
      <c r="G118" s="248"/>
      <c r="H118" s="248"/>
      <c r="AR118" s="81"/>
    </row>
    <row r="119" spans="1:47" ht="13.5" customHeight="1" x14ac:dyDescent="0.2">
      <c r="A119" s="83"/>
      <c r="B119" s="71"/>
      <c r="C119" s="74"/>
      <c r="D119" s="74" t="s">
        <v>1030</v>
      </c>
      <c r="E119" s="74"/>
      <c r="F119" s="442"/>
      <c r="G119" s="248"/>
      <c r="H119" s="248"/>
      <c r="AR119" s="81"/>
    </row>
    <row r="120" spans="1:47" ht="13.5" customHeight="1" x14ac:dyDescent="0.2">
      <c r="A120" s="83"/>
      <c r="B120" s="74"/>
      <c r="C120" s="74"/>
      <c r="D120" s="71"/>
      <c r="E120" s="104"/>
      <c r="F120" s="74" t="s">
        <v>1286</v>
      </c>
      <c r="I120" s="268"/>
      <c r="J120" s="268"/>
      <c r="K120" s="268"/>
      <c r="L120" s="268"/>
      <c r="M120" s="268"/>
      <c r="N120" s="268"/>
      <c r="O120" s="268"/>
      <c r="P120" s="268"/>
      <c r="Q120" s="268"/>
      <c r="R120" s="268"/>
      <c r="S120" s="268"/>
      <c r="T120" s="268"/>
      <c r="U120" s="268"/>
      <c r="V120" s="268"/>
      <c r="W120" s="268"/>
      <c r="X120" s="268"/>
      <c r="Y120" s="268"/>
      <c r="Z120" s="268"/>
      <c r="AA120" s="268"/>
      <c r="AB120" s="268"/>
      <c r="AC120" s="268"/>
      <c r="AD120" s="268"/>
      <c r="AE120" s="268"/>
      <c r="AF120" s="268"/>
      <c r="AG120" s="268"/>
      <c r="AH120" s="268"/>
      <c r="AI120" s="268"/>
      <c r="AJ120" s="268"/>
      <c r="AK120" s="268"/>
      <c r="AL120" s="268"/>
      <c r="AM120" s="268"/>
      <c r="AN120" s="268"/>
      <c r="AR120" s="81"/>
    </row>
    <row r="121" spans="1:47" ht="13.5" customHeight="1" x14ac:dyDescent="0.2">
      <c r="A121" s="83"/>
      <c r="B121" s="74"/>
      <c r="C121" s="74"/>
      <c r="D121" s="71"/>
      <c r="E121" s="74"/>
      <c r="F121" s="74" t="s">
        <v>1287</v>
      </c>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R121" s="81"/>
    </row>
    <row r="122" spans="1:47" ht="13.5" customHeight="1" x14ac:dyDescent="0.2">
      <c r="A122" s="83"/>
      <c r="B122" s="74"/>
      <c r="C122" s="74"/>
      <c r="D122" s="74"/>
      <c r="E122" s="74" t="s">
        <v>772</v>
      </c>
      <c r="F122" s="74"/>
      <c r="G122" s="267"/>
      <c r="H122" s="267"/>
      <c r="I122" s="515"/>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268"/>
      <c r="AJ122" s="268"/>
      <c r="AK122" s="268"/>
      <c r="AL122" s="268"/>
      <c r="AM122" s="268"/>
      <c r="AN122" s="268"/>
      <c r="AR122" s="81"/>
    </row>
    <row r="123" spans="1:47" ht="13.5" customHeight="1" x14ac:dyDescent="0.2">
      <c r="A123" s="83"/>
      <c r="E123" s="13" t="s">
        <v>778</v>
      </c>
      <c r="F123" s="268" t="s">
        <v>781</v>
      </c>
      <c r="G123" s="268"/>
      <c r="H123" s="268"/>
      <c r="I123" s="268"/>
      <c r="J123" s="268"/>
      <c r="K123" s="268" t="s">
        <v>782</v>
      </c>
      <c r="L123" s="268"/>
      <c r="M123" s="268"/>
      <c r="N123" s="971"/>
      <c r="O123" s="971"/>
      <c r="P123" s="268" t="s">
        <v>783</v>
      </c>
      <c r="Q123" s="268"/>
      <c r="R123" s="268"/>
      <c r="S123" s="268"/>
      <c r="T123" s="268"/>
      <c r="U123" s="135" t="s">
        <v>1298</v>
      </c>
      <c r="V123" s="971"/>
      <c r="W123" s="971"/>
      <c r="X123" s="268" t="s">
        <v>783</v>
      </c>
      <c r="Y123" s="268"/>
      <c r="Z123" s="268"/>
      <c r="AA123" s="268"/>
      <c r="AB123" s="268"/>
      <c r="AC123" s="135" t="s">
        <v>1299</v>
      </c>
      <c r="AD123" s="971"/>
      <c r="AE123" s="971"/>
      <c r="AF123" s="268" t="s">
        <v>784</v>
      </c>
      <c r="AG123" s="268"/>
      <c r="AH123" s="268"/>
      <c r="AI123" s="268"/>
      <c r="AJ123" s="268"/>
      <c r="AK123" s="268"/>
      <c r="AL123" s="268"/>
      <c r="AM123" s="268"/>
      <c r="AN123" s="268"/>
      <c r="AR123" s="81"/>
    </row>
    <row r="124" spans="1:47" ht="13.5" customHeight="1" x14ac:dyDescent="0.2">
      <c r="A124" s="83"/>
      <c r="E124" s="267" t="s">
        <v>771</v>
      </c>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c r="AR124" s="81"/>
    </row>
    <row r="125" spans="1:47" ht="1.95" customHeight="1" x14ac:dyDescent="0.2">
      <c r="A125" s="83"/>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R125" s="81"/>
    </row>
    <row r="126" spans="1:47" ht="13.5" customHeight="1" x14ac:dyDescent="0.2">
      <c r="A126" s="83" t="s">
        <v>995</v>
      </c>
      <c r="F126" s="268"/>
      <c r="G126" s="268"/>
      <c r="H126" s="268"/>
      <c r="I126" s="26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c r="AR126" s="81"/>
    </row>
    <row r="127" spans="1:47" ht="13.5" customHeight="1" x14ac:dyDescent="0.2">
      <c r="A127" s="251"/>
      <c r="B127" s="358" t="s">
        <v>786</v>
      </c>
      <c r="C127" s="359"/>
      <c r="D127" s="359"/>
      <c r="E127" s="359"/>
      <c r="F127" s="359"/>
      <c r="G127" s="359"/>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74"/>
      <c r="AJ127" s="74"/>
      <c r="AK127" s="74"/>
      <c r="AL127" s="74"/>
      <c r="AM127" s="74"/>
      <c r="AN127" s="74"/>
      <c r="AO127" s="74"/>
      <c r="AP127" s="74"/>
      <c r="AQ127" s="74"/>
      <c r="AR127" s="81"/>
    </row>
    <row r="128" spans="1:47" s="32" customFormat="1" ht="13.5" customHeight="1" x14ac:dyDescent="0.2">
      <c r="A128" s="251"/>
      <c r="B128" s="74" t="s">
        <v>803</v>
      </c>
      <c r="C128" s="74" t="s">
        <v>905</v>
      </c>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252"/>
      <c r="AS128" s="27"/>
      <c r="AT128" s="27"/>
      <c r="AU128" s="27"/>
    </row>
    <row r="129" spans="1:69" ht="13.5" customHeight="1" x14ac:dyDescent="0.2">
      <c r="A129" s="251"/>
      <c r="B129" s="74" t="s">
        <v>787</v>
      </c>
      <c r="C129" s="74"/>
      <c r="D129" s="74"/>
      <c r="E129" s="74"/>
      <c r="F129" s="74"/>
      <c r="G129" s="74"/>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74"/>
      <c r="AJ129" s="74"/>
      <c r="AK129" s="74"/>
      <c r="AL129" s="74"/>
      <c r="AM129" s="74"/>
      <c r="AN129" s="74"/>
      <c r="AO129" s="74"/>
      <c r="AP129" s="74"/>
      <c r="AQ129" s="74"/>
      <c r="AR129" s="81"/>
    </row>
    <row r="130" spans="1:69" ht="26.25" customHeight="1" x14ac:dyDescent="0.2">
      <c r="A130" s="251"/>
      <c r="B130" s="925" t="s">
        <v>788</v>
      </c>
      <c r="C130" s="926"/>
      <c r="D130" s="926"/>
      <c r="E130" s="926"/>
      <c r="F130" s="926"/>
      <c r="G130" s="926"/>
      <c r="H130" s="926"/>
      <c r="I130" s="930"/>
      <c r="J130" s="930"/>
      <c r="K130" s="930"/>
      <c r="L130" s="931"/>
      <c r="M130" s="919" t="s">
        <v>1029</v>
      </c>
      <c r="N130" s="920"/>
      <c r="O130" s="920"/>
      <c r="P130" s="920"/>
      <c r="Q130" s="920"/>
      <c r="R130" s="920"/>
      <c r="S130" s="921"/>
      <c r="T130" s="925" t="s">
        <v>800</v>
      </c>
      <c r="U130" s="926"/>
      <c r="V130" s="926"/>
      <c r="W130" s="926"/>
      <c r="X130" s="926"/>
      <c r="Y130" s="926"/>
      <c r="Z130" s="927"/>
      <c r="AA130" s="925" t="s">
        <v>801</v>
      </c>
      <c r="AB130" s="926"/>
      <c r="AC130" s="926"/>
      <c r="AD130" s="926"/>
      <c r="AE130" s="926"/>
      <c r="AF130" s="926"/>
      <c r="AG130" s="927"/>
      <c r="AH130" s="925" t="s">
        <v>802</v>
      </c>
      <c r="AI130" s="926"/>
      <c r="AJ130" s="926"/>
      <c r="AK130" s="926"/>
      <c r="AL130" s="926"/>
      <c r="AM130" s="926"/>
      <c r="AN130" s="927"/>
      <c r="AO130" s="207"/>
      <c r="AP130" s="207"/>
      <c r="AQ130" s="74"/>
      <c r="AR130" s="81"/>
      <c r="AV130" s="258"/>
      <c r="AW130" s="258"/>
      <c r="AX130" s="258"/>
      <c r="AY130" s="258"/>
      <c r="AZ130" s="258"/>
      <c r="BA130" s="258"/>
      <c r="BB130" s="258"/>
      <c r="BC130" s="258"/>
      <c r="BD130" s="258"/>
    </row>
    <row r="131" spans="1:69" ht="12.75" customHeight="1" x14ac:dyDescent="0.2">
      <c r="A131" s="251"/>
      <c r="B131" s="916"/>
      <c r="C131" s="928"/>
      <c r="D131" s="928"/>
      <c r="E131" s="928"/>
      <c r="F131" s="928"/>
      <c r="G131" s="928"/>
      <c r="H131" s="928"/>
      <c r="I131" s="932"/>
      <c r="J131" s="932"/>
      <c r="K131" s="932"/>
      <c r="L131" s="933"/>
      <c r="M131" s="916" t="s">
        <v>789</v>
      </c>
      <c r="N131" s="917"/>
      <c r="O131" s="917"/>
      <c r="P131" s="917"/>
      <c r="Q131" s="917"/>
      <c r="R131" s="917"/>
      <c r="S131" s="918"/>
      <c r="T131" s="916"/>
      <c r="U131" s="928"/>
      <c r="V131" s="928"/>
      <c r="W131" s="928"/>
      <c r="X131" s="928"/>
      <c r="Y131" s="928"/>
      <c r="Z131" s="929"/>
      <c r="AA131" s="916"/>
      <c r="AB131" s="928"/>
      <c r="AC131" s="928"/>
      <c r="AD131" s="928"/>
      <c r="AE131" s="928"/>
      <c r="AF131" s="928"/>
      <c r="AG131" s="929"/>
      <c r="AH131" s="916"/>
      <c r="AI131" s="928"/>
      <c r="AJ131" s="928"/>
      <c r="AK131" s="928"/>
      <c r="AL131" s="928"/>
      <c r="AM131" s="928"/>
      <c r="AN131" s="929"/>
      <c r="AO131" s="74"/>
      <c r="AP131" s="74"/>
      <c r="AQ131" s="74"/>
      <c r="AR131" s="81"/>
    </row>
    <row r="132" spans="1:69" s="27" customFormat="1" ht="13.5" customHeight="1" x14ac:dyDescent="0.2">
      <c r="A132" s="303"/>
      <c r="B132" s="934" t="s">
        <v>810</v>
      </c>
      <c r="C132" s="935"/>
      <c r="D132" s="935"/>
      <c r="E132" s="935"/>
      <c r="F132" s="935"/>
      <c r="G132" s="935"/>
      <c r="H132" s="935"/>
      <c r="I132" s="936"/>
      <c r="J132" s="936"/>
      <c r="K132" s="936"/>
      <c r="L132" s="937"/>
      <c r="M132" s="922" t="s">
        <v>794</v>
      </c>
      <c r="N132" s="923"/>
      <c r="O132" s="923"/>
      <c r="P132" s="923"/>
      <c r="Q132" s="923"/>
      <c r="R132" s="923"/>
      <c r="S132" s="924"/>
      <c r="T132" s="922" t="s">
        <v>795</v>
      </c>
      <c r="U132" s="923"/>
      <c r="V132" s="923"/>
      <c r="W132" s="923"/>
      <c r="X132" s="923"/>
      <c r="Y132" s="923"/>
      <c r="Z132" s="924"/>
      <c r="AA132" s="922" t="s">
        <v>796</v>
      </c>
      <c r="AB132" s="923"/>
      <c r="AC132" s="923"/>
      <c r="AD132" s="923"/>
      <c r="AE132" s="923"/>
      <c r="AF132" s="923"/>
      <c r="AG132" s="924"/>
      <c r="AH132" s="922" t="s">
        <v>796</v>
      </c>
      <c r="AI132" s="923"/>
      <c r="AJ132" s="923"/>
      <c r="AK132" s="923"/>
      <c r="AL132" s="923"/>
      <c r="AM132" s="923"/>
      <c r="AN132" s="924"/>
      <c r="AO132" s="109"/>
      <c r="AP132" s="109"/>
      <c r="AQ132" s="109"/>
      <c r="AR132" s="275"/>
      <c r="AS132" s="82"/>
      <c r="AT132" s="82"/>
      <c r="AU132" s="82"/>
      <c r="AV132" s="82"/>
      <c r="AW132" s="82"/>
      <c r="AX132" s="82"/>
      <c r="AY132" s="82"/>
      <c r="AZ132" s="82"/>
      <c r="BA132" s="82"/>
      <c r="BB132" s="82"/>
      <c r="BC132" s="82"/>
      <c r="BD132" s="82"/>
      <c r="BE132" s="82"/>
      <c r="BF132" s="82"/>
      <c r="BG132" s="82"/>
      <c r="BH132" s="82"/>
      <c r="BI132" s="82"/>
      <c r="BJ132" s="82"/>
      <c r="BK132" s="82"/>
      <c r="BL132" s="82"/>
      <c r="BM132" s="82"/>
    </row>
    <row r="133" spans="1:69" s="32" customFormat="1" ht="13.5" customHeight="1" x14ac:dyDescent="0.2">
      <c r="A133" s="251"/>
      <c r="B133" s="938" t="s">
        <v>811</v>
      </c>
      <c r="C133" s="939"/>
      <c r="D133" s="939"/>
      <c r="E133" s="939"/>
      <c r="F133" s="939"/>
      <c r="G133" s="939"/>
      <c r="H133" s="939"/>
      <c r="I133" s="936"/>
      <c r="J133" s="936"/>
      <c r="K133" s="936"/>
      <c r="L133" s="937"/>
      <c r="M133" s="922" t="s">
        <v>797</v>
      </c>
      <c r="N133" s="923"/>
      <c r="O133" s="923"/>
      <c r="P133" s="923"/>
      <c r="Q133" s="923"/>
      <c r="R133" s="923"/>
      <c r="S133" s="924"/>
      <c r="T133" s="922" t="s">
        <v>798</v>
      </c>
      <c r="U133" s="923"/>
      <c r="V133" s="923"/>
      <c r="W133" s="923"/>
      <c r="X133" s="923"/>
      <c r="Y133" s="923"/>
      <c r="Z133" s="924"/>
      <c r="AA133" s="922" t="s">
        <v>798</v>
      </c>
      <c r="AB133" s="923"/>
      <c r="AC133" s="923"/>
      <c r="AD133" s="923"/>
      <c r="AE133" s="923"/>
      <c r="AF133" s="923"/>
      <c r="AG133" s="924"/>
      <c r="AH133" s="922" t="s">
        <v>799</v>
      </c>
      <c r="AI133" s="923"/>
      <c r="AJ133" s="923"/>
      <c r="AK133" s="923"/>
      <c r="AL133" s="923"/>
      <c r="AM133" s="923"/>
      <c r="AN133" s="924"/>
      <c r="AO133" s="109"/>
      <c r="AP133" s="109"/>
      <c r="AQ133" s="109"/>
      <c r="AR133" s="276"/>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74"/>
      <c r="BO133" s="27"/>
      <c r="BP133" s="27"/>
      <c r="BQ133" s="27"/>
    </row>
    <row r="134" spans="1:69" s="32" customFormat="1" ht="3.6" customHeight="1" x14ac:dyDescent="0.2">
      <c r="A134" s="251"/>
      <c r="B134" s="74"/>
      <c r="C134" s="74"/>
      <c r="D134" s="74"/>
      <c r="E134" s="74"/>
      <c r="F134" s="74"/>
      <c r="G134" s="74"/>
      <c r="H134" s="168"/>
      <c r="I134" s="205"/>
      <c r="J134" s="205"/>
      <c r="K134" s="205"/>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252"/>
      <c r="AS134" s="27"/>
      <c r="AT134" s="27"/>
      <c r="AU134" s="27"/>
    </row>
    <row r="135" spans="1:69" s="32" customFormat="1" ht="13.5" customHeight="1" x14ac:dyDescent="0.2">
      <c r="A135" s="251"/>
      <c r="B135" s="74" t="s">
        <v>792</v>
      </c>
      <c r="C135" s="74" t="s">
        <v>994</v>
      </c>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252"/>
      <c r="AS135" s="27"/>
      <c r="AT135" s="27"/>
      <c r="AU135" s="27"/>
    </row>
    <row r="136" spans="1:69" s="32" customFormat="1" ht="8.1" customHeight="1" x14ac:dyDescent="0.2">
      <c r="A136" s="251"/>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360"/>
      <c r="AA136" s="360"/>
      <c r="AB136" s="74"/>
      <c r="AC136" s="74"/>
      <c r="AD136" s="74"/>
      <c r="AE136" s="74"/>
      <c r="AF136" s="74"/>
      <c r="AG136" s="360"/>
      <c r="AH136" s="360"/>
      <c r="AI136" s="74"/>
      <c r="AJ136" s="74"/>
      <c r="AK136" s="74"/>
      <c r="AL136" s="74"/>
      <c r="AM136" s="74"/>
      <c r="AN136" s="360"/>
      <c r="AO136" s="360"/>
      <c r="AP136" s="74"/>
      <c r="AQ136" s="74"/>
      <c r="AR136" s="229"/>
    </row>
    <row r="137" spans="1:69" ht="13.5" customHeight="1" x14ac:dyDescent="0.2">
      <c r="A137" s="251"/>
      <c r="B137" s="74" t="s">
        <v>996</v>
      </c>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81"/>
    </row>
    <row r="138" spans="1:69" ht="13.5" customHeight="1" x14ac:dyDescent="0.2">
      <c r="A138" s="251"/>
      <c r="B138" s="424" t="s">
        <v>376</v>
      </c>
      <c r="C138" s="982" t="s">
        <v>1284</v>
      </c>
      <c r="D138" s="983"/>
      <c r="E138" s="983"/>
      <c r="F138" s="983"/>
      <c r="G138" s="983"/>
      <c r="H138" s="983"/>
      <c r="I138" s="983"/>
      <c r="J138" s="983"/>
      <c r="K138" s="983"/>
      <c r="L138" s="983"/>
      <c r="M138" s="983"/>
      <c r="N138" s="983"/>
      <c r="O138" s="983"/>
      <c r="P138" s="983"/>
      <c r="Q138" s="983"/>
      <c r="R138" s="983"/>
      <c r="S138" s="983"/>
      <c r="T138" s="983"/>
      <c r="U138" s="983"/>
      <c r="V138" s="983"/>
      <c r="W138" s="983"/>
      <c r="X138" s="983"/>
      <c r="Y138" s="983"/>
      <c r="Z138" s="983"/>
      <c r="AA138" s="983"/>
      <c r="AB138" s="983"/>
      <c r="AC138" s="983"/>
      <c r="AD138" s="983"/>
      <c r="AE138" s="983"/>
      <c r="AF138" s="983"/>
      <c r="AG138" s="983"/>
      <c r="AH138" s="983"/>
      <c r="AI138" s="983"/>
      <c r="AJ138" s="983"/>
      <c r="AK138" s="983"/>
      <c r="AL138" s="983"/>
      <c r="AM138" s="983"/>
      <c r="AN138" s="983"/>
      <c r="AO138" s="983"/>
      <c r="AP138" s="983"/>
      <c r="AQ138" s="984"/>
      <c r="AR138" s="81"/>
    </row>
    <row r="139" spans="1:69" ht="13.5" customHeight="1" x14ac:dyDescent="0.2">
      <c r="A139" s="251"/>
      <c r="B139" s="356"/>
      <c r="C139" s="985"/>
      <c r="D139" s="985"/>
      <c r="E139" s="985"/>
      <c r="F139" s="985"/>
      <c r="G139" s="985"/>
      <c r="H139" s="985"/>
      <c r="I139" s="985"/>
      <c r="J139" s="985"/>
      <c r="K139" s="985"/>
      <c r="L139" s="985"/>
      <c r="M139" s="985"/>
      <c r="N139" s="985"/>
      <c r="O139" s="985"/>
      <c r="P139" s="985"/>
      <c r="Q139" s="985"/>
      <c r="R139" s="985"/>
      <c r="S139" s="985"/>
      <c r="T139" s="985"/>
      <c r="U139" s="985"/>
      <c r="V139" s="985"/>
      <c r="W139" s="985"/>
      <c r="X139" s="985"/>
      <c r="Y139" s="985"/>
      <c r="Z139" s="985"/>
      <c r="AA139" s="985"/>
      <c r="AB139" s="985"/>
      <c r="AC139" s="985"/>
      <c r="AD139" s="985"/>
      <c r="AE139" s="985"/>
      <c r="AF139" s="985"/>
      <c r="AG139" s="985"/>
      <c r="AH139" s="985"/>
      <c r="AI139" s="985"/>
      <c r="AJ139" s="985"/>
      <c r="AK139" s="985"/>
      <c r="AL139" s="985"/>
      <c r="AM139" s="985"/>
      <c r="AN139" s="985"/>
      <c r="AO139" s="985"/>
      <c r="AP139" s="985"/>
      <c r="AQ139" s="986"/>
      <c r="AR139" s="81"/>
    </row>
    <row r="140" spans="1:69" ht="13.5" customHeight="1" x14ac:dyDescent="0.2">
      <c r="A140" s="251"/>
      <c r="B140" s="356" t="s">
        <v>785</v>
      </c>
      <c r="C140" s="654" t="s">
        <v>1285</v>
      </c>
      <c r="D140" s="985"/>
      <c r="E140" s="985"/>
      <c r="F140" s="985"/>
      <c r="G140" s="985"/>
      <c r="H140" s="985"/>
      <c r="I140" s="985"/>
      <c r="J140" s="985"/>
      <c r="K140" s="985"/>
      <c r="L140" s="985"/>
      <c r="M140" s="985"/>
      <c r="N140" s="985"/>
      <c r="O140" s="985"/>
      <c r="P140" s="985"/>
      <c r="Q140" s="985"/>
      <c r="R140" s="985"/>
      <c r="S140" s="985"/>
      <c r="T140" s="985"/>
      <c r="U140" s="985"/>
      <c r="V140" s="985"/>
      <c r="W140" s="985"/>
      <c r="X140" s="985"/>
      <c r="Y140" s="985"/>
      <c r="Z140" s="985"/>
      <c r="AA140" s="985"/>
      <c r="AB140" s="985"/>
      <c r="AC140" s="985"/>
      <c r="AD140" s="985"/>
      <c r="AE140" s="985"/>
      <c r="AF140" s="985"/>
      <c r="AG140" s="985"/>
      <c r="AH140" s="985"/>
      <c r="AI140" s="985"/>
      <c r="AJ140" s="985"/>
      <c r="AK140" s="985"/>
      <c r="AL140" s="985"/>
      <c r="AM140" s="985"/>
      <c r="AN140" s="985"/>
      <c r="AO140" s="985"/>
      <c r="AP140" s="985"/>
      <c r="AQ140" s="986"/>
      <c r="AR140" s="81"/>
    </row>
    <row r="141" spans="1:69" ht="13.5" customHeight="1" x14ac:dyDescent="0.2">
      <c r="A141" s="251"/>
      <c r="B141" s="357"/>
      <c r="C141" s="987"/>
      <c r="D141" s="987"/>
      <c r="E141" s="987"/>
      <c r="F141" s="987"/>
      <c r="G141" s="987"/>
      <c r="H141" s="987"/>
      <c r="I141" s="987"/>
      <c r="J141" s="987"/>
      <c r="K141" s="987"/>
      <c r="L141" s="987"/>
      <c r="M141" s="987"/>
      <c r="N141" s="987"/>
      <c r="O141" s="987"/>
      <c r="P141" s="987"/>
      <c r="Q141" s="987"/>
      <c r="R141" s="987"/>
      <c r="S141" s="987"/>
      <c r="T141" s="987"/>
      <c r="U141" s="987"/>
      <c r="V141" s="987"/>
      <c r="W141" s="987"/>
      <c r="X141" s="987"/>
      <c r="Y141" s="987"/>
      <c r="Z141" s="987"/>
      <c r="AA141" s="987"/>
      <c r="AB141" s="987"/>
      <c r="AC141" s="987"/>
      <c r="AD141" s="987"/>
      <c r="AE141" s="987"/>
      <c r="AF141" s="987"/>
      <c r="AG141" s="987"/>
      <c r="AH141" s="987"/>
      <c r="AI141" s="987"/>
      <c r="AJ141" s="987"/>
      <c r="AK141" s="987"/>
      <c r="AL141" s="987"/>
      <c r="AM141" s="987"/>
      <c r="AN141" s="987"/>
      <c r="AO141" s="987"/>
      <c r="AP141" s="987"/>
      <c r="AQ141" s="988"/>
      <c r="AR141" s="81"/>
    </row>
    <row r="142" spans="1:69" ht="7.5" customHeight="1" x14ac:dyDescent="0.2">
      <c r="A142" s="251"/>
      <c r="B142" s="74"/>
      <c r="C142" s="423"/>
      <c r="D142" s="423"/>
      <c r="E142" s="423"/>
      <c r="F142" s="423"/>
      <c r="G142" s="423"/>
      <c r="H142" s="423"/>
      <c r="I142" s="423"/>
      <c r="J142" s="423"/>
      <c r="K142" s="423"/>
      <c r="L142" s="423"/>
      <c r="M142" s="423"/>
      <c r="N142" s="423"/>
      <c r="O142" s="423"/>
      <c r="P142" s="423"/>
      <c r="Q142" s="423"/>
      <c r="R142" s="423"/>
      <c r="S142" s="423"/>
      <c r="T142" s="423"/>
      <c r="U142" s="423"/>
      <c r="V142" s="423"/>
      <c r="W142" s="423"/>
      <c r="X142" s="423"/>
      <c r="Y142" s="423"/>
      <c r="Z142" s="423"/>
      <c r="AA142" s="423"/>
      <c r="AB142" s="423"/>
      <c r="AC142" s="423"/>
      <c r="AD142" s="423"/>
      <c r="AE142" s="423"/>
      <c r="AF142" s="423"/>
      <c r="AG142" s="423"/>
      <c r="AH142" s="423"/>
      <c r="AI142" s="423"/>
      <c r="AJ142" s="423"/>
      <c r="AK142" s="423"/>
      <c r="AL142" s="423"/>
      <c r="AM142" s="423"/>
      <c r="AN142" s="423"/>
      <c r="AO142" s="423"/>
      <c r="AP142" s="423"/>
      <c r="AQ142" s="423"/>
      <c r="AR142" s="81"/>
    </row>
    <row r="143" spans="1:69" s="246" customFormat="1" ht="12" customHeight="1" x14ac:dyDescent="0.2">
      <c r="A143" s="227"/>
      <c r="B143" s="32" t="s">
        <v>792</v>
      </c>
      <c r="C143" s="915" t="s">
        <v>997</v>
      </c>
      <c r="D143" s="915"/>
      <c r="E143" s="915"/>
      <c r="F143" s="915"/>
      <c r="G143" s="915"/>
      <c r="H143" s="915"/>
      <c r="I143" s="915"/>
      <c r="J143" s="915"/>
      <c r="K143" s="915"/>
      <c r="L143" s="915"/>
      <c r="M143" s="915"/>
      <c r="N143" s="915"/>
      <c r="O143" s="915"/>
      <c r="P143" s="915"/>
      <c r="Q143" s="915"/>
      <c r="R143" s="915"/>
      <c r="S143" s="915"/>
      <c r="T143" s="915"/>
      <c r="U143" s="915"/>
      <c r="V143" s="915"/>
      <c r="W143" s="915"/>
      <c r="X143" s="915"/>
      <c r="Y143" s="915"/>
      <c r="Z143" s="915"/>
      <c r="AA143" s="915"/>
      <c r="AB143" s="915"/>
      <c r="AC143" s="915"/>
      <c r="AD143" s="915"/>
      <c r="AE143" s="915"/>
      <c r="AF143" s="915"/>
      <c r="AG143" s="915"/>
      <c r="AH143" s="915"/>
      <c r="AI143" s="915"/>
      <c r="AJ143" s="915"/>
      <c r="AK143" s="915"/>
      <c r="AL143" s="915"/>
      <c r="AM143" s="915"/>
      <c r="AN143" s="915"/>
      <c r="AO143" s="915"/>
      <c r="AP143" s="915"/>
      <c r="AQ143" s="90"/>
      <c r="AR143" s="229"/>
    </row>
    <row r="144" spans="1:69" s="246" customFormat="1" ht="34.200000000000003" customHeight="1" x14ac:dyDescent="0.2">
      <c r="A144" s="251"/>
      <c r="B144" s="13"/>
      <c r="C144" s="915"/>
      <c r="D144" s="915"/>
      <c r="E144" s="915"/>
      <c r="F144" s="915"/>
      <c r="G144" s="915"/>
      <c r="H144" s="915"/>
      <c r="I144" s="915"/>
      <c r="J144" s="915"/>
      <c r="K144" s="915"/>
      <c r="L144" s="915"/>
      <c r="M144" s="915"/>
      <c r="N144" s="915"/>
      <c r="O144" s="915"/>
      <c r="P144" s="915"/>
      <c r="Q144" s="915"/>
      <c r="R144" s="915"/>
      <c r="S144" s="915"/>
      <c r="T144" s="915"/>
      <c r="U144" s="915"/>
      <c r="V144" s="915"/>
      <c r="W144" s="915"/>
      <c r="X144" s="915"/>
      <c r="Y144" s="915"/>
      <c r="Z144" s="915"/>
      <c r="AA144" s="915"/>
      <c r="AB144" s="915"/>
      <c r="AC144" s="915"/>
      <c r="AD144" s="915"/>
      <c r="AE144" s="915"/>
      <c r="AF144" s="915"/>
      <c r="AG144" s="915"/>
      <c r="AH144" s="915"/>
      <c r="AI144" s="915"/>
      <c r="AJ144" s="915"/>
      <c r="AK144" s="915"/>
      <c r="AL144" s="915"/>
      <c r="AM144" s="915"/>
      <c r="AN144" s="915"/>
      <c r="AO144" s="915"/>
      <c r="AP144" s="915"/>
      <c r="AQ144" s="90"/>
      <c r="AR144" s="252"/>
      <c r="AS144" s="50"/>
      <c r="AT144" s="50"/>
      <c r="AU144" s="50"/>
    </row>
    <row r="145" spans="1:49" ht="2.7" customHeight="1" x14ac:dyDescent="0.2">
      <c r="A145" s="251"/>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81"/>
    </row>
    <row r="146" spans="1:49" ht="12" customHeight="1" x14ac:dyDescent="0.2">
      <c r="A146" s="83"/>
      <c r="B146" s="13" t="s">
        <v>1016</v>
      </c>
      <c r="AR146" s="81"/>
      <c r="AT146" s="81"/>
    </row>
    <row r="147" spans="1:49" ht="6" customHeight="1" x14ac:dyDescent="0.2">
      <c r="A147" s="83"/>
      <c r="B147" s="268"/>
      <c r="AR147" s="81"/>
      <c r="AT147" s="81"/>
    </row>
    <row r="148" spans="1:49" ht="12" customHeight="1" x14ac:dyDescent="0.2">
      <c r="A148" s="83"/>
      <c r="B148" s="13" t="s">
        <v>1017</v>
      </c>
      <c r="AR148" s="81"/>
      <c r="AT148" s="81"/>
    </row>
    <row r="149" spans="1:49" ht="6" customHeight="1" x14ac:dyDescent="0.2">
      <c r="A149" s="83"/>
      <c r="AR149" s="81"/>
      <c r="AT149" s="81"/>
    </row>
    <row r="150" spans="1:49" ht="12" customHeight="1" x14ac:dyDescent="0.2">
      <c r="A150" s="83"/>
      <c r="B150" s="13" t="s">
        <v>1018</v>
      </c>
      <c r="AR150" s="81"/>
      <c r="AT150" s="81"/>
    </row>
    <row r="151" spans="1:49" ht="12" customHeight="1" x14ac:dyDescent="0.2">
      <c r="A151" s="83"/>
      <c r="B151" s="13" t="s">
        <v>1283</v>
      </c>
      <c r="AR151" s="81"/>
      <c r="AT151" s="81"/>
    </row>
    <row r="152" spans="1:49" ht="6" customHeight="1" x14ac:dyDescent="0.2">
      <c r="A152" s="83"/>
      <c r="AR152" s="81"/>
      <c r="AT152" s="81"/>
    </row>
    <row r="153" spans="1:49" s="32" customFormat="1" ht="13.5" customHeight="1" x14ac:dyDescent="0.2">
      <c r="A153" s="251"/>
      <c r="B153" s="13" t="s">
        <v>1019</v>
      </c>
      <c r="C153" s="13"/>
      <c r="D153" s="13"/>
      <c r="E153" s="258"/>
      <c r="F153" s="258"/>
      <c r="G153" s="258"/>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252"/>
      <c r="AS153" s="74"/>
      <c r="AT153" s="252"/>
      <c r="AU153" s="27"/>
      <c r="AV153" s="27"/>
      <c r="AW153" s="27"/>
    </row>
    <row r="154" spans="1:49" ht="12" customHeight="1" x14ac:dyDescent="0.2">
      <c r="A154" s="83"/>
      <c r="B154" s="13" t="s">
        <v>790</v>
      </c>
      <c r="AR154" s="81"/>
      <c r="AT154" s="81"/>
    </row>
    <row r="155" spans="1:49" ht="6" customHeight="1" x14ac:dyDescent="0.2">
      <c r="A155" s="83"/>
      <c r="B155" s="268"/>
      <c r="AR155" s="81"/>
      <c r="AT155" s="81"/>
    </row>
    <row r="156" spans="1:49" ht="12" customHeight="1" x14ac:dyDescent="0.2">
      <c r="A156" s="83"/>
      <c r="B156" s="268" t="s">
        <v>791</v>
      </c>
      <c r="AR156" s="81"/>
      <c r="AT156" s="81"/>
    </row>
    <row r="157" spans="1:49" ht="12" customHeight="1" x14ac:dyDescent="0.2">
      <c r="A157" s="83"/>
      <c r="B157" s="268" t="s">
        <v>1020</v>
      </c>
      <c r="C157" s="13" t="s">
        <v>1021</v>
      </c>
      <c r="AR157" s="81"/>
      <c r="AT157" s="81"/>
    </row>
    <row r="158" spans="1:49" ht="12" customHeight="1" x14ac:dyDescent="0.2">
      <c r="A158" s="83"/>
      <c r="B158" s="268"/>
      <c r="AQ158" s="13" t="s">
        <v>804</v>
      </c>
      <c r="AR158" s="81"/>
      <c r="AT158" s="81"/>
    </row>
    <row r="159" spans="1:49" ht="3.6" customHeight="1" x14ac:dyDescent="0.2">
      <c r="A159" s="133"/>
      <c r="B159" s="439"/>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36"/>
      <c r="AP159" s="136"/>
      <c r="AQ159" s="136"/>
      <c r="AR159" s="131"/>
    </row>
    <row r="160" spans="1:49" x14ac:dyDescent="0.2">
      <c r="A160" s="83"/>
      <c r="B160" s="268"/>
      <c r="AR160" s="81"/>
    </row>
    <row r="161" spans="1:44" x14ac:dyDescent="0.2">
      <c r="A161" s="83"/>
      <c r="AR161" s="81"/>
    </row>
    <row r="162" spans="1:44" ht="4.5" customHeight="1" x14ac:dyDescent="0.2">
      <c r="A162" s="133"/>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36"/>
      <c r="AP162" s="136"/>
      <c r="AQ162" s="136"/>
      <c r="AR162" s="131"/>
    </row>
  </sheetData>
  <mergeCells count="136">
    <mergeCell ref="D21:H21"/>
    <mergeCell ref="I21:U21"/>
    <mergeCell ref="W21:Z21"/>
    <mergeCell ref="AB21:AC21"/>
    <mergeCell ref="AB22:AC22"/>
    <mergeCell ref="C138:AQ139"/>
    <mergeCell ref="C140:AQ141"/>
    <mergeCell ref="I61:O61"/>
    <mergeCell ref="AM32:AQ38"/>
    <mergeCell ref="W60:AC60"/>
    <mergeCell ref="AD60:AJ60"/>
    <mergeCell ref="A49:AR49"/>
    <mergeCell ref="C51:F51"/>
    <mergeCell ref="AK61:AQ61"/>
    <mergeCell ref="A57:AR57"/>
    <mergeCell ref="I59:AJ59"/>
    <mergeCell ref="AK59:AQ60"/>
    <mergeCell ref="P61:V61"/>
    <mergeCell ref="W61:AC61"/>
    <mergeCell ref="AD62:AJ62"/>
    <mergeCell ref="AK62:AQ62"/>
    <mergeCell ref="B62:H62"/>
    <mergeCell ref="B61:H61"/>
    <mergeCell ref="AC74:AH74"/>
    <mergeCell ref="F75:J75"/>
    <mergeCell ref="Q75:V75"/>
    <mergeCell ref="AC75:AH75"/>
    <mergeCell ref="F76:J76"/>
    <mergeCell ref="AL53:AM53"/>
    <mergeCell ref="AJ71:AQ78"/>
    <mergeCell ref="I62:O62"/>
    <mergeCell ref="P62:V62"/>
    <mergeCell ref="C28:AR29"/>
    <mergeCell ref="Q76:V76"/>
    <mergeCell ref="AC76:AH76"/>
    <mergeCell ref="F77:J77"/>
    <mergeCell ref="Q77:V77"/>
    <mergeCell ref="F78:J78"/>
    <mergeCell ref="Q78:V78"/>
    <mergeCell ref="AD61:AJ61"/>
    <mergeCell ref="V123:W123"/>
    <mergeCell ref="AD123:AE123"/>
    <mergeCell ref="N123:O123"/>
    <mergeCell ref="A90:AR91"/>
    <mergeCell ref="AH86:AK86"/>
    <mergeCell ref="AM86:AN86"/>
    <mergeCell ref="AP86:AQ86"/>
    <mergeCell ref="R88:U88"/>
    <mergeCell ref="V88:AA88"/>
    <mergeCell ref="AC88:AD88"/>
    <mergeCell ref="AF88:AI88"/>
    <mergeCell ref="AJ88:AK88"/>
    <mergeCell ref="AM88:AN88"/>
    <mergeCell ref="AP88:AR88"/>
    <mergeCell ref="AC101:AK101"/>
    <mergeCell ref="C99:F99"/>
    <mergeCell ref="H99:AK99"/>
    <mergeCell ref="C101:F101"/>
    <mergeCell ref="H101:V101"/>
    <mergeCell ref="X101:AA101"/>
    <mergeCell ref="AP1:AQ1"/>
    <mergeCell ref="AM3:AN3"/>
    <mergeCell ref="AP3:AR3"/>
    <mergeCell ref="R3:U3"/>
    <mergeCell ref="V3:AA3"/>
    <mergeCell ref="AC3:AD3"/>
    <mergeCell ref="A5:AR6"/>
    <mergeCell ref="AH1:AK1"/>
    <mergeCell ref="AM1:AN1"/>
    <mergeCell ref="AF3:AI3"/>
    <mergeCell ref="AJ3:AK3"/>
    <mergeCell ref="A7:AR7"/>
    <mergeCell ref="H47:AQ47"/>
    <mergeCell ref="C45:F45"/>
    <mergeCell ref="H55:N55"/>
    <mergeCell ref="B60:H60"/>
    <mergeCell ref="C53:F53"/>
    <mergeCell ref="H36:V36"/>
    <mergeCell ref="X36:AA36"/>
    <mergeCell ref="I38:J38"/>
    <mergeCell ref="H43:AQ43"/>
    <mergeCell ref="H39:AQ39"/>
    <mergeCell ref="A41:AR41"/>
    <mergeCell ref="C43:F43"/>
    <mergeCell ref="C36:F36"/>
    <mergeCell ref="C34:F34"/>
    <mergeCell ref="H34:AK34"/>
    <mergeCell ref="B9:AG11"/>
    <mergeCell ref="AC36:AK36"/>
    <mergeCell ref="H51:AQ51"/>
    <mergeCell ref="O53:R53"/>
    <mergeCell ref="L38:N38"/>
    <mergeCell ref="C38:F38"/>
    <mergeCell ref="AE31:AI31"/>
    <mergeCell ref="AI9:AQ20"/>
    <mergeCell ref="C143:AP144"/>
    <mergeCell ref="M131:S131"/>
    <mergeCell ref="M130:S130"/>
    <mergeCell ref="M132:S132"/>
    <mergeCell ref="M133:S133"/>
    <mergeCell ref="T130:Z131"/>
    <mergeCell ref="AA130:AG131"/>
    <mergeCell ref="T132:Z132"/>
    <mergeCell ref="T133:Z133"/>
    <mergeCell ref="AA132:AG132"/>
    <mergeCell ref="AA133:AG133"/>
    <mergeCell ref="AH130:AN131"/>
    <mergeCell ref="AH132:AN132"/>
    <mergeCell ref="AH133:AN133"/>
    <mergeCell ref="B130:L131"/>
    <mergeCell ref="B132:L132"/>
    <mergeCell ref="B133:L133"/>
    <mergeCell ref="C19:AH20"/>
    <mergeCell ref="F79:J79"/>
    <mergeCell ref="Q79:V79"/>
    <mergeCell ref="C13:AG15"/>
    <mergeCell ref="I60:O60"/>
    <mergeCell ref="P60:V60"/>
    <mergeCell ref="T53:W53"/>
    <mergeCell ref="Y53:Z53"/>
    <mergeCell ref="AB53:AC53"/>
    <mergeCell ref="F71:J71"/>
    <mergeCell ref="Q71:V71"/>
    <mergeCell ref="F72:J72"/>
    <mergeCell ref="Q72:V72"/>
    <mergeCell ref="AC72:AH72"/>
    <mergeCell ref="F73:J73"/>
    <mergeCell ref="Q73:V73"/>
    <mergeCell ref="AC73:AH73"/>
    <mergeCell ref="F74:J74"/>
    <mergeCell ref="Q74:V74"/>
    <mergeCell ref="C25:AG26"/>
    <mergeCell ref="C47:F47"/>
    <mergeCell ref="H45:AQ45"/>
    <mergeCell ref="C55:F55"/>
    <mergeCell ref="W62:AC62"/>
  </mergeCells>
  <phoneticPr fontId="1"/>
  <dataValidations count="1">
    <dataValidation type="list" allowBlank="1" showInputMessage="1" showErrorMessage="1" sqref="H54 B24:B25 B27:B28 B16:B19 K54 D120:E120 D121 B105:B106 B109 B114:B115 B119 B13 B30 AA21:AA22 AE21:AE22" xr:uid="{00000000-0002-0000-0700-000000000000}">
      <formula1>"✓"</formula1>
    </dataValidation>
  </dataValidations>
  <printOptions horizontalCentered="1"/>
  <pageMargins left="0.19685039370078741" right="0.19685039370078741" top="0.51181102362204722" bottom="0.19685039370078741" header="0.19685039370078741" footer="0.11811023622047245"/>
  <pageSetup paperSize="9" scale="90"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1000000}">
          <x14:formula1>
            <xm:f>入力データ!$C$2:$C$32</xm:f>
          </x14:formula1>
          <xm:sqref>AP1:AQ1</xm:sqref>
        </x14:dataValidation>
        <x14:dataValidation type="list" allowBlank="1" showInputMessage="1" showErrorMessage="1" xr:uid="{00000000-0002-0000-0700-000002000000}">
          <x14:formula1>
            <xm:f>入力データ!$H$2:$H$3</xm:f>
          </x14:formula1>
          <xm:sqref>I61:AJ61</xm:sqref>
        </x14:dataValidation>
        <x14:dataValidation type="list" allowBlank="1" showInputMessage="1" showErrorMessage="1" xr:uid="{00000000-0002-0000-0700-000003000000}">
          <x14:formula1>
            <xm:f>入力データ!$I$2:$I$3</xm:f>
          </x14:formula1>
          <xm:sqref>I62:AQ62</xm:sqref>
        </x14:dataValidation>
        <x14:dataValidation type="list" allowBlank="1" showInputMessage="1" showErrorMessage="1" xr:uid="{00000000-0002-0000-0700-000004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163"/>
  <sheetViews>
    <sheetView showGridLines="0" showZeros="0" view="pageBreakPreview" zoomScaleNormal="100" zoomScaleSheetLayoutView="100" zoomScalePageLayoutView="75" workbookViewId="0">
      <selection activeCell="AV67" sqref="AV67"/>
    </sheetView>
  </sheetViews>
  <sheetFormatPr defaultColWidth="9" defaultRowHeight="12" x14ac:dyDescent="0.2"/>
  <cols>
    <col min="1" max="28" width="2.21875" style="13" customWidth="1"/>
    <col min="29" max="29" width="4" style="13" customWidth="1"/>
    <col min="30" max="32" width="2.21875" style="13" customWidth="1"/>
    <col min="33" max="33" width="3.44140625" style="13" customWidth="1"/>
    <col min="34" max="34" width="4.109375" style="13" customWidth="1"/>
    <col min="35" max="46" width="2.21875" style="13" customWidth="1"/>
    <col min="47" max="16384" width="9" style="13"/>
  </cols>
  <sheetData>
    <row r="1" spans="1:46" ht="12" customHeight="1" x14ac:dyDescent="0.2">
      <c r="A1" s="58" t="s">
        <v>744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1027"/>
      <c r="AI1" s="1027"/>
      <c r="AJ1" s="1027"/>
      <c r="AK1" s="1027"/>
      <c r="AL1" s="59" t="s">
        <v>2</v>
      </c>
      <c r="AM1" s="1027"/>
      <c r="AN1" s="1027"/>
      <c r="AO1" s="59" t="s">
        <v>1</v>
      </c>
      <c r="AP1" s="1027"/>
      <c r="AQ1" s="1027"/>
      <c r="AR1" s="60" t="s">
        <v>0</v>
      </c>
      <c r="AS1" s="78" t="s">
        <v>140</v>
      </c>
      <c r="AT1" s="29" t="s">
        <v>171</v>
      </c>
    </row>
    <row r="2" spans="1:46" ht="6" customHeight="1" x14ac:dyDescent="0.2">
      <c r="A2" s="79"/>
      <c r="B2" s="97"/>
      <c r="AC2" s="29"/>
      <c r="AD2" s="29"/>
      <c r="AE2" s="29"/>
      <c r="AM2" s="80"/>
      <c r="AN2" s="74"/>
      <c r="AO2" s="27"/>
      <c r="AR2" s="81"/>
      <c r="AS2" s="82"/>
      <c r="AT2" s="27"/>
    </row>
    <row r="3" spans="1:46" ht="14.4" x14ac:dyDescent="0.2">
      <c r="A3" s="83"/>
      <c r="B3" s="277" t="s">
        <v>819</v>
      </c>
      <c r="R3" s="961" t="s">
        <v>172</v>
      </c>
      <c r="S3" s="962"/>
      <c r="T3" s="962"/>
      <c r="U3" s="963"/>
      <c r="V3" s="964"/>
      <c r="W3" s="964"/>
      <c r="X3" s="964"/>
      <c r="Y3" s="964"/>
      <c r="Z3" s="964"/>
      <c r="AA3" s="964"/>
      <c r="AB3" s="443" t="s">
        <v>173</v>
      </c>
      <c r="AC3" s="959"/>
      <c r="AD3" s="960"/>
      <c r="AE3" s="85"/>
      <c r="AF3" s="968" t="s">
        <v>174</v>
      </c>
      <c r="AG3" s="969"/>
      <c r="AH3" s="969"/>
      <c r="AI3" s="970"/>
      <c r="AJ3" s="964"/>
      <c r="AK3" s="964"/>
      <c r="AL3" s="84" t="s">
        <v>173</v>
      </c>
      <c r="AM3" s="959"/>
      <c r="AN3" s="959"/>
      <c r="AO3" s="84" t="s">
        <v>173</v>
      </c>
      <c r="AP3" s="959"/>
      <c r="AQ3" s="959"/>
      <c r="AR3" s="960"/>
    </row>
    <row r="4" spans="1:46" ht="6" customHeight="1" x14ac:dyDescent="0.2">
      <c r="A4" s="83"/>
      <c r="AE4" s="85"/>
      <c r="AF4" s="85"/>
      <c r="AG4" s="85"/>
      <c r="AH4" s="85"/>
      <c r="AI4" s="85"/>
      <c r="AM4" s="80"/>
      <c r="AN4" s="74"/>
      <c r="AO4" s="27"/>
      <c r="AR4" s="81"/>
    </row>
    <row r="5" spans="1:46" ht="9" customHeight="1" x14ac:dyDescent="0.2">
      <c r="A5" s="965" t="s">
        <v>1032</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7"/>
      <c r="AS5" s="82"/>
      <c r="AT5" s="27"/>
    </row>
    <row r="6" spans="1:46" ht="9" customHeight="1" x14ac:dyDescent="0.2">
      <c r="A6" s="965"/>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966"/>
      <c r="AK6" s="966"/>
      <c r="AL6" s="966"/>
      <c r="AM6" s="966"/>
      <c r="AN6" s="966"/>
      <c r="AO6" s="966"/>
      <c r="AP6" s="966"/>
      <c r="AQ6" s="966"/>
      <c r="AR6" s="967"/>
      <c r="AS6" s="82"/>
      <c r="AT6" s="27"/>
    </row>
    <row r="7" spans="1:46" s="1" customFormat="1" ht="13.2" x14ac:dyDescent="0.2">
      <c r="A7" s="940" t="s">
        <v>1354</v>
      </c>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3"/>
      <c r="AS7" s="192"/>
      <c r="AT7" s="21"/>
    </row>
    <row r="8" spans="1:46" ht="6" customHeight="1" x14ac:dyDescent="0.2">
      <c r="A8" s="83"/>
      <c r="AR8" s="81"/>
    </row>
    <row r="9" spans="1:46" ht="12" customHeight="1" x14ac:dyDescent="0.2">
      <c r="A9" s="86"/>
      <c r="B9" s="816" t="s">
        <v>597</v>
      </c>
      <c r="C9" s="947"/>
      <c r="D9" s="947"/>
      <c r="E9" s="947"/>
      <c r="F9" s="947"/>
      <c r="G9" s="947"/>
      <c r="H9" s="947"/>
      <c r="I9" s="947"/>
      <c r="J9" s="947"/>
      <c r="K9" s="947"/>
      <c r="L9" s="947"/>
      <c r="M9" s="947"/>
      <c r="N9" s="947"/>
      <c r="O9" s="947"/>
      <c r="P9" s="947"/>
      <c r="Q9" s="947"/>
      <c r="R9" s="947"/>
      <c r="S9" s="947"/>
      <c r="T9" s="947"/>
      <c r="U9" s="947"/>
      <c r="V9" s="947"/>
      <c r="W9" s="947"/>
      <c r="X9" s="947"/>
      <c r="Y9" s="947"/>
      <c r="Z9" s="947"/>
      <c r="AA9" s="947"/>
      <c r="AB9" s="947"/>
      <c r="AC9" s="947"/>
      <c r="AD9" s="947"/>
      <c r="AE9" s="947"/>
      <c r="AF9" s="947"/>
      <c r="AG9" s="947"/>
      <c r="AH9" s="250"/>
      <c r="AI9" s="1028" t="s">
        <v>828</v>
      </c>
      <c r="AJ9" s="1029"/>
      <c r="AK9" s="1029"/>
      <c r="AL9" s="1029"/>
      <c r="AM9" s="1029"/>
      <c r="AN9" s="1029"/>
      <c r="AO9" s="1029"/>
      <c r="AP9" s="1029"/>
      <c r="AQ9" s="1030"/>
      <c r="AR9" s="88"/>
    </row>
    <row r="10" spans="1:46" ht="12" customHeight="1" x14ac:dyDescent="0.2">
      <c r="A10" s="86"/>
      <c r="B10" s="947"/>
      <c r="C10" s="947"/>
      <c r="D10" s="947"/>
      <c r="E10" s="947"/>
      <c r="F10" s="947"/>
      <c r="G10" s="947"/>
      <c r="H10" s="947"/>
      <c r="I10" s="947"/>
      <c r="J10" s="947"/>
      <c r="K10" s="947"/>
      <c r="L10" s="947"/>
      <c r="M10" s="947"/>
      <c r="N10" s="947"/>
      <c r="O10" s="947"/>
      <c r="P10" s="947"/>
      <c r="Q10" s="947"/>
      <c r="R10" s="947"/>
      <c r="S10" s="947"/>
      <c r="T10" s="947"/>
      <c r="U10" s="947"/>
      <c r="V10" s="947"/>
      <c r="W10" s="947"/>
      <c r="X10" s="947"/>
      <c r="Y10" s="947"/>
      <c r="Z10" s="947"/>
      <c r="AA10" s="947"/>
      <c r="AB10" s="947"/>
      <c r="AC10" s="947"/>
      <c r="AD10" s="947"/>
      <c r="AE10" s="947"/>
      <c r="AF10" s="947"/>
      <c r="AG10" s="947"/>
      <c r="AH10" s="250"/>
      <c r="AI10" s="1031"/>
      <c r="AJ10" s="1032"/>
      <c r="AK10" s="1032"/>
      <c r="AL10" s="1032"/>
      <c r="AM10" s="1032"/>
      <c r="AN10" s="1032"/>
      <c r="AO10" s="1032"/>
      <c r="AP10" s="1032"/>
      <c r="AQ10" s="1033"/>
      <c r="AR10" s="88"/>
    </row>
    <row r="11" spans="1:46" ht="12" customHeight="1" x14ac:dyDescent="0.2">
      <c r="A11" s="86"/>
      <c r="B11" s="947"/>
      <c r="C11" s="947"/>
      <c r="D11" s="947"/>
      <c r="E11" s="947"/>
      <c r="F11" s="947"/>
      <c r="G11" s="947"/>
      <c r="H11" s="947"/>
      <c r="I11" s="947"/>
      <c r="J11" s="947"/>
      <c r="K11" s="947"/>
      <c r="L11" s="947"/>
      <c r="M11" s="947"/>
      <c r="N11" s="947"/>
      <c r="O11" s="947"/>
      <c r="P11" s="947"/>
      <c r="Q11" s="947"/>
      <c r="R11" s="947"/>
      <c r="S11" s="947"/>
      <c r="T11" s="947"/>
      <c r="U11" s="947"/>
      <c r="V11" s="947"/>
      <c r="W11" s="947"/>
      <c r="X11" s="947"/>
      <c r="Y11" s="947"/>
      <c r="Z11" s="947"/>
      <c r="AA11" s="947"/>
      <c r="AB11" s="947"/>
      <c r="AC11" s="947"/>
      <c r="AD11" s="947"/>
      <c r="AE11" s="947"/>
      <c r="AF11" s="947"/>
      <c r="AG11" s="947"/>
      <c r="AH11" s="250"/>
      <c r="AI11" s="1031"/>
      <c r="AJ11" s="1032"/>
      <c r="AK11" s="1032"/>
      <c r="AL11" s="1032"/>
      <c r="AM11" s="1032"/>
      <c r="AN11" s="1032"/>
      <c r="AO11" s="1032"/>
      <c r="AP11" s="1032"/>
      <c r="AQ11" s="1033"/>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1031"/>
      <c r="AJ12" s="1032"/>
      <c r="AK12" s="1032"/>
      <c r="AL12" s="1032"/>
      <c r="AM12" s="1032"/>
      <c r="AN12" s="1032"/>
      <c r="AO12" s="1032"/>
      <c r="AP12" s="1032"/>
      <c r="AQ12" s="1033"/>
      <c r="AR12" s="88"/>
      <c r="AT12" s="89"/>
    </row>
    <row r="13" spans="1:46" ht="13.5" customHeight="1" x14ac:dyDescent="0.2">
      <c r="A13" s="83"/>
      <c r="B13" s="247" t="s">
        <v>52</v>
      </c>
      <c r="C13" s="908" t="s">
        <v>1015</v>
      </c>
      <c r="D13" s="908"/>
      <c r="E13" s="908"/>
      <c r="F13" s="908"/>
      <c r="G13" s="908"/>
      <c r="H13" s="908"/>
      <c r="I13" s="908"/>
      <c r="J13" s="908"/>
      <c r="K13" s="908"/>
      <c r="L13" s="908"/>
      <c r="M13" s="908"/>
      <c r="N13" s="908"/>
      <c r="O13" s="908"/>
      <c r="P13" s="908"/>
      <c r="Q13" s="908"/>
      <c r="R13" s="908"/>
      <c r="S13" s="908"/>
      <c r="T13" s="908"/>
      <c r="U13" s="908"/>
      <c r="V13" s="908"/>
      <c r="W13" s="908"/>
      <c r="X13" s="908"/>
      <c r="Y13" s="908"/>
      <c r="Z13" s="908"/>
      <c r="AA13" s="908"/>
      <c r="AB13" s="908"/>
      <c r="AC13" s="908"/>
      <c r="AD13" s="908"/>
      <c r="AE13" s="908"/>
      <c r="AF13" s="908"/>
      <c r="AG13" s="908"/>
      <c r="AI13" s="1031"/>
      <c r="AJ13" s="1032"/>
      <c r="AK13" s="1032"/>
      <c r="AL13" s="1032"/>
      <c r="AM13" s="1032"/>
      <c r="AN13" s="1032"/>
      <c r="AO13" s="1032"/>
      <c r="AP13" s="1032"/>
      <c r="AQ13" s="1033"/>
      <c r="AR13" s="81"/>
      <c r="AT13" s="89"/>
    </row>
    <row r="14" spans="1:46" ht="13.5" customHeight="1" x14ac:dyDescent="0.2">
      <c r="A14" s="83"/>
      <c r="B14" s="346"/>
      <c r="C14" s="908"/>
      <c r="D14" s="908"/>
      <c r="E14" s="908"/>
      <c r="F14" s="908"/>
      <c r="G14" s="908"/>
      <c r="H14" s="908"/>
      <c r="I14" s="908"/>
      <c r="J14" s="908"/>
      <c r="K14" s="908"/>
      <c r="L14" s="908"/>
      <c r="M14" s="908"/>
      <c r="N14" s="908"/>
      <c r="O14" s="908"/>
      <c r="P14" s="908"/>
      <c r="Q14" s="908"/>
      <c r="R14" s="908"/>
      <c r="S14" s="908"/>
      <c r="T14" s="908"/>
      <c r="U14" s="908"/>
      <c r="V14" s="908"/>
      <c r="W14" s="908"/>
      <c r="X14" s="908"/>
      <c r="Y14" s="908"/>
      <c r="Z14" s="908"/>
      <c r="AA14" s="908"/>
      <c r="AB14" s="908"/>
      <c r="AC14" s="908"/>
      <c r="AD14" s="908"/>
      <c r="AE14" s="908"/>
      <c r="AF14" s="908"/>
      <c r="AG14" s="908"/>
      <c r="AI14" s="1031"/>
      <c r="AJ14" s="1032"/>
      <c r="AK14" s="1032"/>
      <c r="AL14" s="1032"/>
      <c r="AM14" s="1032"/>
      <c r="AN14" s="1032"/>
      <c r="AO14" s="1032"/>
      <c r="AP14" s="1032"/>
      <c r="AQ14" s="1033"/>
      <c r="AR14" s="81"/>
      <c r="AT14" s="89"/>
    </row>
    <row r="15" spans="1:46" ht="12.75" customHeight="1" x14ac:dyDescent="0.2">
      <c r="A15" s="83"/>
      <c r="B15" s="74"/>
      <c r="C15" s="908"/>
      <c r="D15" s="908"/>
      <c r="E15" s="908"/>
      <c r="F15" s="908"/>
      <c r="G15" s="908"/>
      <c r="H15" s="908"/>
      <c r="I15" s="908"/>
      <c r="J15" s="908"/>
      <c r="K15" s="908"/>
      <c r="L15" s="908"/>
      <c r="M15" s="908"/>
      <c r="N15" s="908"/>
      <c r="O15" s="908"/>
      <c r="P15" s="908"/>
      <c r="Q15" s="908"/>
      <c r="R15" s="908"/>
      <c r="S15" s="908"/>
      <c r="T15" s="908"/>
      <c r="U15" s="908"/>
      <c r="V15" s="908"/>
      <c r="W15" s="908"/>
      <c r="X15" s="908"/>
      <c r="Y15" s="908"/>
      <c r="Z15" s="908"/>
      <c r="AA15" s="908"/>
      <c r="AB15" s="908"/>
      <c r="AC15" s="908"/>
      <c r="AD15" s="908"/>
      <c r="AE15" s="908"/>
      <c r="AF15" s="908"/>
      <c r="AG15" s="908"/>
      <c r="AI15" s="1031"/>
      <c r="AJ15" s="1032"/>
      <c r="AK15" s="1032"/>
      <c r="AL15" s="1032"/>
      <c r="AM15" s="1032"/>
      <c r="AN15" s="1032"/>
      <c r="AO15" s="1032"/>
      <c r="AP15" s="1032"/>
      <c r="AQ15" s="1033"/>
      <c r="AR15" s="81"/>
      <c r="AT15" s="89"/>
    </row>
    <row r="16" spans="1:46" ht="13.5" customHeight="1" x14ac:dyDescent="0.2">
      <c r="A16" s="83"/>
      <c r="B16" s="247" t="s">
        <v>52</v>
      </c>
      <c r="C16" s="74" t="s">
        <v>587</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1031"/>
      <c r="AJ16" s="1032"/>
      <c r="AK16" s="1032"/>
      <c r="AL16" s="1032"/>
      <c r="AM16" s="1032"/>
      <c r="AN16" s="1032"/>
      <c r="AO16" s="1032"/>
      <c r="AP16" s="1032"/>
      <c r="AQ16" s="1033"/>
      <c r="AR16" s="81"/>
      <c r="AS16" s="27"/>
      <c r="AT16" s="27"/>
    </row>
    <row r="17" spans="1:53" ht="13.5" customHeight="1" x14ac:dyDescent="0.2">
      <c r="A17" s="83"/>
      <c r="B17" s="247" t="s">
        <v>52</v>
      </c>
      <c r="C17" s="74" t="s">
        <v>588</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1031"/>
      <c r="AJ17" s="1032"/>
      <c r="AK17" s="1032"/>
      <c r="AL17" s="1032"/>
      <c r="AM17" s="1032"/>
      <c r="AN17" s="1032"/>
      <c r="AO17" s="1032"/>
      <c r="AP17" s="1032"/>
      <c r="AQ17" s="1033"/>
      <c r="AR17" s="81"/>
      <c r="AS17" s="27"/>
      <c r="AT17" s="27"/>
    </row>
    <row r="18" spans="1:53" ht="13.5" customHeight="1" x14ac:dyDescent="0.2">
      <c r="A18" s="83"/>
      <c r="B18" s="247" t="s">
        <v>52</v>
      </c>
      <c r="C18" s="74" t="s">
        <v>677</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1031"/>
      <c r="AJ18" s="1032"/>
      <c r="AK18" s="1032"/>
      <c r="AL18" s="1032"/>
      <c r="AM18" s="1032"/>
      <c r="AN18" s="1032"/>
      <c r="AO18" s="1032"/>
      <c r="AP18" s="1032"/>
      <c r="AQ18" s="1033"/>
      <c r="AR18" s="81"/>
      <c r="AS18" s="27"/>
      <c r="AT18" s="27"/>
      <c r="AU18" s="245"/>
      <c r="AV18" s="245"/>
      <c r="AW18" s="245"/>
      <c r="AX18" s="245"/>
      <c r="AY18" s="245"/>
    </row>
    <row r="19" spans="1:53" ht="13.5" customHeight="1" x14ac:dyDescent="0.2">
      <c r="A19" s="83"/>
      <c r="B19" s="247" t="s">
        <v>52</v>
      </c>
      <c r="C19" s="830" t="s">
        <v>1320</v>
      </c>
      <c r="D19" s="830"/>
      <c r="E19" s="830"/>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0"/>
      <c r="AE19" s="830"/>
      <c r="AF19" s="830"/>
      <c r="AG19" s="830"/>
      <c r="AH19" s="904"/>
      <c r="AI19" s="1031"/>
      <c r="AJ19" s="1032"/>
      <c r="AK19" s="1032"/>
      <c r="AL19" s="1032"/>
      <c r="AM19" s="1032"/>
      <c r="AN19" s="1032"/>
      <c r="AO19" s="1032"/>
      <c r="AP19" s="1032"/>
      <c r="AQ19" s="1033"/>
      <c r="AR19" s="81"/>
      <c r="AS19" s="27"/>
      <c r="AT19" s="27"/>
      <c r="AU19" s="245"/>
      <c r="AV19" s="245"/>
      <c r="AW19" s="245"/>
      <c r="AX19" s="245"/>
      <c r="AY19" s="245"/>
    </row>
    <row r="20" spans="1:53" ht="13.5" customHeight="1" x14ac:dyDescent="0.2">
      <c r="A20" s="83"/>
      <c r="B20" s="346"/>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904"/>
      <c r="AI20" s="1034"/>
      <c r="AJ20" s="1035"/>
      <c r="AK20" s="1035"/>
      <c r="AL20" s="1035"/>
      <c r="AM20" s="1035"/>
      <c r="AN20" s="1035"/>
      <c r="AO20" s="1035"/>
      <c r="AP20" s="1035"/>
      <c r="AQ20" s="1036"/>
      <c r="AR20" s="81"/>
      <c r="AS20" s="27"/>
      <c r="AT20" s="27"/>
      <c r="AU20" s="245"/>
      <c r="AV20" s="245"/>
      <c r="AW20" s="245"/>
      <c r="AX20" s="245"/>
      <c r="AY20" s="245"/>
    </row>
    <row r="21" spans="1:53" s="74" customFormat="1" ht="13.5" customHeight="1" x14ac:dyDescent="0.2">
      <c r="A21" s="251"/>
      <c r="C21" s="563" t="s">
        <v>792</v>
      </c>
      <c r="D21" s="975" t="s">
        <v>1321</v>
      </c>
      <c r="E21" s="975"/>
      <c r="F21" s="975"/>
      <c r="G21" s="975"/>
      <c r="H21" s="975"/>
      <c r="I21" s="976"/>
      <c r="J21" s="977"/>
      <c r="K21" s="977"/>
      <c r="L21" s="977"/>
      <c r="M21" s="977"/>
      <c r="N21" s="977"/>
      <c r="O21" s="977"/>
      <c r="P21" s="977"/>
      <c r="Q21" s="977"/>
      <c r="R21" s="977"/>
      <c r="S21" s="977"/>
      <c r="T21" s="977"/>
      <c r="U21" s="978"/>
      <c r="V21" s="563" t="s">
        <v>792</v>
      </c>
      <c r="W21" s="979" t="s">
        <v>1322</v>
      </c>
      <c r="X21" s="979"/>
      <c r="Y21" s="979"/>
      <c r="Z21" s="979"/>
      <c r="AA21" s="71"/>
      <c r="AB21" s="980" t="s">
        <v>1323</v>
      </c>
      <c r="AC21" s="981"/>
      <c r="AD21" s="568" t="s">
        <v>1324</v>
      </c>
      <c r="AE21" s="71"/>
      <c r="AF21" s="568" t="s">
        <v>1325</v>
      </c>
      <c r="AG21" s="395"/>
      <c r="AH21" s="563"/>
      <c r="AI21" s="563"/>
      <c r="AJ21" s="451"/>
      <c r="AK21" s="451"/>
      <c r="AL21" s="451"/>
      <c r="AM21" s="451"/>
      <c r="AN21" s="451"/>
      <c r="AO21" s="451"/>
      <c r="AP21" s="451"/>
      <c r="AQ21" s="569"/>
      <c r="AR21" s="569"/>
      <c r="AS21" s="569"/>
      <c r="AT21" s="49" t="s">
        <v>527</v>
      </c>
      <c r="AU21" s="49" t="s">
        <v>1329</v>
      </c>
      <c r="AV21" s="13"/>
      <c r="AW21" s="13"/>
      <c r="AX21" s="13"/>
      <c r="AY21" s="13"/>
      <c r="AZ21" s="13"/>
      <c r="BA21" s="13"/>
    </row>
    <row r="22" spans="1:53" s="74" customFormat="1" ht="13.5" customHeight="1" x14ac:dyDescent="0.2">
      <c r="A22" s="251"/>
      <c r="C22" s="563"/>
      <c r="D22" s="567"/>
      <c r="E22" s="567"/>
      <c r="F22" s="567"/>
      <c r="G22" s="567"/>
      <c r="H22" s="567"/>
      <c r="I22" s="563"/>
      <c r="J22" s="563"/>
      <c r="K22" s="563"/>
      <c r="L22" s="563"/>
      <c r="M22" s="563"/>
      <c r="N22" s="563"/>
      <c r="O22" s="563"/>
      <c r="P22" s="563"/>
      <c r="Q22" s="563"/>
      <c r="R22" s="567"/>
      <c r="S22" s="567"/>
      <c r="T22" s="563"/>
      <c r="U22" s="567"/>
      <c r="V22" s="567"/>
      <c r="W22" s="567"/>
      <c r="X22" s="567"/>
      <c r="AA22" s="71"/>
      <c r="AB22" s="980" t="s">
        <v>1326</v>
      </c>
      <c r="AC22" s="981"/>
      <c r="AD22" s="568" t="s">
        <v>1324</v>
      </c>
      <c r="AE22" s="71"/>
      <c r="AF22" s="568" t="s">
        <v>1327</v>
      </c>
      <c r="AG22" s="395"/>
      <c r="AH22" s="563"/>
      <c r="AI22" s="563"/>
      <c r="AJ22" s="451"/>
      <c r="AK22" s="451"/>
      <c r="AL22" s="451"/>
      <c r="AM22" s="451"/>
      <c r="AN22" s="451"/>
      <c r="AO22" s="451"/>
      <c r="AP22" s="451"/>
      <c r="AQ22" s="569"/>
      <c r="AR22" s="569"/>
      <c r="AS22" s="569"/>
      <c r="AT22" s="27"/>
      <c r="AU22" s="49" t="s">
        <v>1330</v>
      </c>
      <c r="AV22" s="13"/>
      <c r="AW22" s="13"/>
      <c r="AX22" s="13"/>
      <c r="AY22" s="13"/>
      <c r="AZ22" s="13"/>
      <c r="BA22" s="13"/>
    </row>
    <row r="23" spans="1:53" s="74" customFormat="1" ht="13.5" customHeight="1" x14ac:dyDescent="0.2">
      <c r="A23" s="251"/>
      <c r="B23" s="570"/>
      <c r="C23" s="563"/>
      <c r="D23" s="567"/>
      <c r="E23" s="567"/>
      <c r="F23" s="567"/>
      <c r="G23" s="567"/>
      <c r="H23" s="567"/>
      <c r="I23" s="563"/>
      <c r="J23" s="563"/>
      <c r="K23" s="563"/>
      <c r="L23" s="563"/>
      <c r="M23" s="563"/>
      <c r="N23" s="563"/>
      <c r="O23" s="563"/>
      <c r="P23" s="563"/>
      <c r="Q23" s="563"/>
      <c r="R23" s="567"/>
      <c r="S23" s="567"/>
      <c r="T23" s="563"/>
      <c r="U23" s="567"/>
      <c r="V23" s="567"/>
      <c r="W23" s="567"/>
      <c r="X23" s="567"/>
      <c r="Y23" s="567"/>
      <c r="Z23" s="563"/>
      <c r="AA23" s="563"/>
      <c r="AB23" s="451"/>
      <c r="AC23" s="567"/>
      <c r="AE23" s="568" t="s">
        <v>1328</v>
      </c>
      <c r="AF23" s="568"/>
      <c r="AG23" s="395"/>
      <c r="AH23" s="563"/>
      <c r="AI23" s="563"/>
      <c r="AJ23" s="451"/>
      <c r="AK23" s="451"/>
      <c r="AL23" s="451"/>
      <c r="AM23" s="451"/>
      <c r="AN23" s="451"/>
      <c r="AO23" s="451"/>
      <c r="AP23" s="451"/>
      <c r="AQ23" s="569"/>
      <c r="AR23" s="569"/>
      <c r="AS23" s="569"/>
      <c r="AT23" s="27"/>
      <c r="AU23" s="49" t="s">
        <v>1331</v>
      </c>
      <c r="AV23" s="13"/>
      <c r="AW23" s="13"/>
      <c r="AX23" s="13"/>
      <c r="AY23" s="13"/>
      <c r="AZ23" s="13"/>
      <c r="BA23" s="13"/>
    </row>
    <row r="24" spans="1:53" s="74" customFormat="1" ht="13.5" customHeight="1" x14ac:dyDescent="0.2">
      <c r="A24" s="251"/>
      <c r="B24" s="247" t="s">
        <v>52</v>
      </c>
      <c r="C24" s="74" t="s">
        <v>1201</v>
      </c>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168"/>
      <c r="AI24" s="491"/>
      <c r="AJ24" s="491"/>
      <c r="AK24" s="491"/>
      <c r="AL24" s="491"/>
      <c r="AM24" s="491"/>
      <c r="AN24" s="491"/>
      <c r="AO24" s="491"/>
      <c r="AP24" s="491"/>
      <c r="AQ24" s="491"/>
      <c r="AR24" s="252"/>
    </row>
    <row r="25" spans="1:53" ht="13.5" customHeight="1" x14ac:dyDescent="0.2">
      <c r="A25" s="83"/>
      <c r="B25" s="247" t="s">
        <v>52</v>
      </c>
      <c r="C25" s="830" t="s">
        <v>757</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168"/>
      <c r="AI25" s="249"/>
      <c r="AJ25" s="249"/>
      <c r="AK25" s="249"/>
      <c r="AL25" s="249"/>
      <c r="AM25" s="249"/>
      <c r="AN25" s="249"/>
      <c r="AO25" s="249"/>
      <c r="AP25" s="249"/>
      <c r="AQ25" s="249"/>
      <c r="AR25" s="81"/>
      <c r="AT25" s="89"/>
      <c r="AU25" s="245"/>
      <c r="AV25" s="245"/>
      <c r="AW25" s="245"/>
      <c r="AX25" s="245"/>
      <c r="AY25" s="245"/>
    </row>
    <row r="26" spans="1:53" ht="13.5" customHeight="1" x14ac:dyDescent="0.2">
      <c r="A26" s="83"/>
      <c r="B26" s="437"/>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168"/>
      <c r="AI26" s="249"/>
      <c r="AJ26" s="249"/>
      <c r="AK26" s="249"/>
      <c r="AL26" s="249"/>
      <c r="AM26" s="249"/>
      <c r="AN26" s="249"/>
      <c r="AO26" s="249"/>
      <c r="AP26" s="249"/>
      <c r="AQ26" s="249"/>
      <c r="AR26" s="81"/>
      <c r="AT26" s="89"/>
    </row>
    <row r="27" spans="1:53" ht="13.5" customHeight="1" x14ac:dyDescent="0.2">
      <c r="A27" s="83"/>
      <c r="B27" s="247" t="s">
        <v>52</v>
      </c>
      <c r="C27" s="168" t="s">
        <v>175</v>
      </c>
      <c r="D27" s="232"/>
      <c r="E27" s="232"/>
      <c r="F27" s="232"/>
      <c r="G27" s="232"/>
      <c r="H27" s="232"/>
      <c r="I27" s="232"/>
      <c r="J27" s="232"/>
      <c r="K27" s="232"/>
      <c r="L27" s="232"/>
      <c r="M27" s="232"/>
      <c r="N27" s="232"/>
      <c r="O27" s="232"/>
      <c r="P27" s="232"/>
      <c r="Q27" s="272"/>
      <c r="R27" s="232"/>
      <c r="S27" s="232"/>
      <c r="T27" s="232"/>
      <c r="U27" s="232"/>
      <c r="V27" s="232"/>
      <c r="W27" s="232"/>
      <c r="X27" s="232"/>
      <c r="Y27" s="232"/>
      <c r="Z27" s="232"/>
      <c r="AA27" s="232"/>
      <c r="AB27" s="232"/>
      <c r="AC27" s="232"/>
      <c r="AD27" s="232"/>
      <c r="AE27" s="232"/>
      <c r="AF27" s="232"/>
      <c r="AG27" s="232"/>
      <c r="AH27" s="232"/>
      <c r="AI27" s="249"/>
      <c r="AJ27" s="249"/>
      <c r="AK27" s="249"/>
      <c r="AL27" s="249"/>
      <c r="AM27" s="249"/>
      <c r="AN27" s="249"/>
      <c r="AO27" s="249"/>
      <c r="AP27" s="249"/>
      <c r="AQ27" s="249"/>
      <c r="AR27" s="81"/>
      <c r="AS27" s="27"/>
      <c r="AT27" s="27"/>
    </row>
    <row r="28" spans="1:53" s="74" customFormat="1" ht="12.6" customHeight="1" x14ac:dyDescent="0.2">
      <c r="A28" s="251"/>
      <c r="B28" s="247" t="s">
        <v>52</v>
      </c>
      <c r="C28" s="830" t="s">
        <v>1357</v>
      </c>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830"/>
      <c r="AB28" s="830"/>
      <c r="AC28" s="830"/>
      <c r="AD28" s="830"/>
      <c r="AE28" s="830"/>
      <c r="AF28" s="830"/>
      <c r="AG28" s="830"/>
      <c r="AH28" s="830"/>
      <c r="AI28" s="830"/>
      <c r="AJ28" s="830"/>
      <c r="AK28" s="830"/>
      <c r="AL28" s="830"/>
      <c r="AM28" s="830"/>
      <c r="AN28" s="830"/>
      <c r="AO28" s="830"/>
      <c r="AP28" s="830"/>
      <c r="AQ28" s="830"/>
      <c r="AR28" s="830"/>
      <c r="AT28" s="252"/>
    </row>
    <row r="29" spans="1:53" s="74" customFormat="1" ht="27.6" customHeight="1" x14ac:dyDescent="0.2">
      <c r="A29" s="251"/>
      <c r="B29" s="437"/>
      <c r="C29" s="830"/>
      <c r="D29" s="830"/>
      <c r="E29" s="830"/>
      <c r="F29" s="830"/>
      <c r="G29" s="830"/>
      <c r="H29" s="830"/>
      <c r="I29" s="830"/>
      <c r="J29" s="830"/>
      <c r="K29" s="830"/>
      <c r="L29" s="830"/>
      <c r="M29" s="830"/>
      <c r="N29" s="830"/>
      <c r="O29" s="830"/>
      <c r="P29" s="830"/>
      <c r="Q29" s="830"/>
      <c r="R29" s="830"/>
      <c r="S29" s="830"/>
      <c r="T29" s="830"/>
      <c r="U29" s="830"/>
      <c r="V29" s="830"/>
      <c r="W29" s="830"/>
      <c r="X29" s="830"/>
      <c r="Y29" s="830"/>
      <c r="Z29" s="830"/>
      <c r="AA29" s="830"/>
      <c r="AB29" s="830"/>
      <c r="AC29" s="830"/>
      <c r="AD29" s="830"/>
      <c r="AE29" s="830"/>
      <c r="AF29" s="830"/>
      <c r="AG29" s="830"/>
      <c r="AH29" s="830"/>
      <c r="AI29" s="830"/>
      <c r="AJ29" s="830"/>
      <c r="AK29" s="830"/>
      <c r="AL29" s="830"/>
      <c r="AM29" s="830"/>
      <c r="AN29" s="830"/>
      <c r="AO29" s="830"/>
      <c r="AP29" s="830"/>
      <c r="AQ29" s="830"/>
      <c r="AR29" s="830"/>
      <c r="AT29" s="252"/>
    </row>
    <row r="30" spans="1:53" s="74" customFormat="1" ht="13.5" customHeight="1" x14ac:dyDescent="0.2">
      <c r="A30" s="251"/>
      <c r="B30" s="247" t="s">
        <v>52</v>
      </c>
      <c r="C30" s="74" t="s">
        <v>1280</v>
      </c>
      <c r="AR30" s="252"/>
    </row>
    <row r="31" spans="1:53" ht="6" customHeight="1" x14ac:dyDescent="0.2">
      <c r="A31" s="83"/>
      <c r="AE31" s="948"/>
      <c r="AF31" s="948"/>
      <c r="AG31" s="948"/>
      <c r="AH31" s="948"/>
      <c r="AI31" s="948"/>
      <c r="AR31" s="81"/>
    </row>
    <row r="32" spans="1:53" s="1" customFormat="1" ht="13.5" customHeight="1" x14ac:dyDescent="0.2">
      <c r="A32" s="322" t="s">
        <v>176</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92"/>
      <c r="AM32" s="1016" t="s">
        <v>177</v>
      </c>
      <c r="AN32" s="1017"/>
      <c r="AO32" s="1017"/>
      <c r="AP32" s="1017"/>
      <c r="AQ32" s="1018"/>
      <c r="AR32" s="93"/>
      <c r="AS32" s="53"/>
      <c r="AT32" s="50"/>
    </row>
    <row r="33" spans="1:47" s="1" customFormat="1" ht="6" customHeight="1" x14ac:dyDescent="0.2">
      <c r="A33" s="24"/>
      <c r="B33" s="9"/>
      <c r="C33" s="5"/>
      <c r="AM33" s="1019"/>
      <c r="AN33" s="1020"/>
      <c r="AO33" s="1020"/>
      <c r="AP33" s="1020"/>
      <c r="AQ33" s="1021"/>
      <c r="AR33" s="25"/>
      <c r="AS33" s="53"/>
      <c r="AT33" s="50"/>
    </row>
    <row r="34" spans="1:47" ht="13.5" customHeight="1" x14ac:dyDescent="0.2">
      <c r="A34" s="83"/>
      <c r="B34" s="94" t="s">
        <v>3</v>
      </c>
      <c r="C34" s="913" t="s">
        <v>178</v>
      </c>
      <c r="D34" s="913"/>
      <c r="E34" s="913"/>
      <c r="F34" s="913"/>
      <c r="G34" s="95" t="s">
        <v>8</v>
      </c>
      <c r="H34" s="1015" t="str">
        <f>'①概要（入力例）'!H13</f>
        <v>東京自動車部品株式会社</v>
      </c>
      <c r="I34" s="1015"/>
      <c r="J34" s="1015"/>
      <c r="K34" s="1015"/>
      <c r="L34" s="1015"/>
      <c r="M34" s="1015"/>
      <c r="N34" s="1015"/>
      <c r="O34" s="1015"/>
      <c r="P34" s="1015"/>
      <c r="Q34" s="1015"/>
      <c r="R34" s="1015"/>
      <c r="S34" s="1015"/>
      <c r="T34" s="1015"/>
      <c r="U34" s="1015"/>
      <c r="V34" s="1015"/>
      <c r="W34" s="1015"/>
      <c r="X34" s="1015"/>
      <c r="Y34" s="1015"/>
      <c r="Z34" s="1015"/>
      <c r="AA34" s="1015"/>
      <c r="AB34" s="1015"/>
      <c r="AC34" s="1015"/>
      <c r="AD34" s="1015"/>
      <c r="AE34" s="1015"/>
      <c r="AF34" s="1015"/>
      <c r="AG34" s="1015"/>
      <c r="AH34" s="1015"/>
      <c r="AI34" s="1015"/>
      <c r="AJ34" s="1015"/>
      <c r="AK34" s="1015"/>
      <c r="AM34" s="1019"/>
      <c r="AN34" s="1020"/>
      <c r="AO34" s="1020"/>
      <c r="AP34" s="1020"/>
      <c r="AQ34" s="1021"/>
      <c r="AR34" s="81"/>
      <c r="AT34" s="52" t="s">
        <v>527</v>
      </c>
      <c r="AU34" s="49" t="s">
        <v>1025</v>
      </c>
    </row>
    <row r="35" spans="1:47" ht="6" customHeight="1" x14ac:dyDescent="0.2">
      <c r="A35" s="83"/>
      <c r="B35" s="94"/>
      <c r="C35" s="105"/>
      <c r="D35" s="105"/>
      <c r="E35" s="105"/>
      <c r="F35" s="105"/>
      <c r="G35" s="95"/>
      <c r="H35" s="97"/>
      <c r="I35" s="97"/>
      <c r="J35" s="97"/>
      <c r="K35" s="97"/>
      <c r="L35" s="95"/>
      <c r="M35" s="95"/>
      <c r="R35" s="95"/>
      <c r="AM35" s="1019"/>
      <c r="AN35" s="1020"/>
      <c r="AO35" s="1020"/>
      <c r="AP35" s="1020"/>
      <c r="AQ35" s="1021"/>
      <c r="AR35" s="81"/>
    </row>
    <row r="36" spans="1:47" ht="13.5" customHeight="1" x14ac:dyDescent="0.2">
      <c r="A36" s="83"/>
      <c r="B36" s="94" t="s">
        <v>4</v>
      </c>
      <c r="C36" s="913" t="s">
        <v>179</v>
      </c>
      <c r="D36" s="913"/>
      <c r="E36" s="913"/>
      <c r="F36" s="913"/>
      <c r="G36" s="95" t="s">
        <v>8</v>
      </c>
      <c r="H36" s="1015" t="s">
        <v>816</v>
      </c>
      <c r="I36" s="1015"/>
      <c r="J36" s="1015"/>
      <c r="K36" s="1015"/>
      <c r="L36" s="1015"/>
      <c r="M36" s="1015"/>
      <c r="N36" s="1015"/>
      <c r="O36" s="1015"/>
      <c r="P36" s="1015"/>
      <c r="Q36" s="1015"/>
      <c r="R36" s="1015"/>
      <c r="S36" s="1015"/>
      <c r="T36" s="1015"/>
      <c r="U36" s="1015"/>
      <c r="V36" s="1015"/>
      <c r="W36" s="94"/>
      <c r="X36" s="913" t="s">
        <v>70</v>
      </c>
      <c r="Y36" s="913"/>
      <c r="Z36" s="913"/>
      <c r="AA36" s="913"/>
      <c r="AB36" s="94" t="s">
        <v>8</v>
      </c>
      <c r="AC36" s="1015" t="s">
        <v>822</v>
      </c>
      <c r="AD36" s="1015"/>
      <c r="AE36" s="1015"/>
      <c r="AF36" s="1015"/>
      <c r="AG36" s="1015"/>
      <c r="AH36" s="1015"/>
      <c r="AI36" s="1015"/>
      <c r="AJ36" s="1015"/>
      <c r="AK36" s="1015"/>
      <c r="AM36" s="1019"/>
      <c r="AN36" s="1020"/>
      <c r="AO36" s="1020"/>
      <c r="AP36" s="1020"/>
      <c r="AQ36" s="1021"/>
      <c r="AR36" s="81"/>
      <c r="AU36" s="49" t="s">
        <v>1026</v>
      </c>
    </row>
    <row r="37" spans="1:47" ht="6" customHeight="1" x14ac:dyDescent="0.2">
      <c r="A37" s="83"/>
      <c r="B37" s="94"/>
      <c r="C37" s="105"/>
      <c r="D37" s="96"/>
      <c r="E37" s="96"/>
      <c r="F37" s="96"/>
      <c r="G37" s="95"/>
      <c r="AM37" s="1019"/>
      <c r="AN37" s="1020"/>
      <c r="AO37" s="1020"/>
      <c r="AP37" s="1020"/>
      <c r="AQ37" s="1021"/>
      <c r="AR37" s="81"/>
    </row>
    <row r="38" spans="1:47" ht="13.5" customHeight="1" x14ac:dyDescent="0.2">
      <c r="A38" s="83"/>
      <c r="B38" s="94" t="s">
        <v>5</v>
      </c>
      <c r="C38" s="911" t="s">
        <v>76</v>
      </c>
      <c r="D38" s="941"/>
      <c r="E38" s="941"/>
      <c r="F38" s="941"/>
      <c r="G38" s="95" t="s">
        <v>8</v>
      </c>
      <c r="H38" s="13" t="s">
        <v>16</v>
      </c>
      <c r="I38" s="1013">
        <v>104</v>
      </c>
      <c r="J38" s="1013"/>
      <c r="K38" s="2" t="s">
        <v>17</v>
      </c>
      <c r="L38" s="1014" t="s">
        <v>823</v>
      </c>
      <c r="M38" s="1014"/>
      <c r="N38" s="1014"/>
      <c r="AM38" s="1022"/>
      <c r="AN38" s="1023"/>
      <c r="AO38" s="1023"/>
      <c r="AP38" s="1023"/>
      <c r="AQ38" s="1024"/>
      <c r="AR38" s="81"/>
    </row>
    <row r="39" spans="1:47" ht="13.5" customHeight="1" x14ac:dyDescent="0.2">
      <c r="A39" s="83"/>
      <c r="H39" s="1015" t="s">
        <v>815</v>
      </c>
      <c r="I39" s="1015"/>
      <c r="J39" s="1015"/>
      <c r="K39" s="1015"/>
      <c r="L39" s="1015"/>
      <c r="M39" s="1015"/>
      <c r="N39" s="1015"/>
      <c r="O39" s="1015"/>
      <c r="P39" s="1015"/>
      <c r="Q39" s="1015"/>
      <c r="R39" s="1015"/>
      <c r="S39" s="1015"/>
      <c r="T39" s="1015"/>
      <c r="U39" s="1015"/>
      <c r="V39" s="1015"/>
      <c r="W39" s="1015"/>
      <c r="X39" s="1015"/>
      <c r="Y39" s="1015"/>
      <c r="Z39" s="1015"/>
      <c r="AA39" s="1015"/>
      <c r="AB39" s="1015"/>
      <c r="AC39" s="1015"/>
      <c r="AD39" s="1015"/>
      <c r="AE39" s="1015"/>
      <c r="AF39" s="1015"/>
      <c r="AG39" s="1015"/>
      <c r="AH39" s="1015"/>
      <c r="AI39" s="1015"/>
      <c r="AJ39" s="1015"/>
      <c r="AK39" s="1015"/>
      <c r="AL39" s="1015"/>
      <c r="AM39" s="1015"/>
      <c r="AN39" s="1015"/>
      <c r="AO39" s="1015"/>
      <c r="AP39" s="1015"/>
      <c r="AQ39" s="1015"/>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86" t="s">
        <v>122</v>
      </c>
      <c r="B41" s="687"/>
      <c r="C41" s="687"/>
      <c r="D41" s="687"/>
      <c r="E41" s="687"/>
      <c r="F41" s="687"/>
      <c r="G41" s="687"/>
      <c r="H41" s="687"/>
      <c r="I41" s="687"/>
      <c r="J41" s="687"/>
      <c r="K41" s="687"/>
      <c r="L41" s="687"/>
      <c r="M41" s="687"/>
      <c r="N41" s="687"/>
      <c r="O41" s="687"/>
      <c r="P41" s="687"/>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8"/>
      <c r="AS41" s="53"/>
      <c r="AT41" s="50"/>
    </row>
    <row r="42" spans="1:47" ht="6" customHeight="1" x14ac:dyDescent="0.2">
      <c r="A42" s="83"/>
      <c r="AR42" s="81"/>
    </row>
    <row r="43" spans="1:47" ht="13.5" customHeight="1" x14ac:dyDescent="0.2">
      <c r="A43" s="83"/>
      <c r="B43" s="94" t="s">
        <v>3</v>
      </c>
      <c r="C43" s="913" t="s">
        <v>178</v>
      </c>
      <c r="D43" s="913"/>
      <c r="E43" s="913"/>
      <c r="F43" s="913"/>
      <c r="G43" s="95" t="s">
        <v>8</v>
      </c>
      <c r="H43" s="1037" t="s">
        <v>820</v>
      </c>
      <c r="I43" s="1037"/>
      <c r="J43" s="1037"/>
      <c r="K43" s="1037"/>
      <c r="L43" s="1037"/>
      <c r="M43" s="1037"/>
      <c r="N43" s="1037"/>
      <c r="O43" s="1037"/>
      <c r="P43" s="1037"/>
      <c r="Q43" s="1037"/>
      <c r="R43" s="1037"/>
      <c r="S43" s="1037"/>
      <c r="T43" s="1037"/>
      <c r="U43" s="1037"/>
      <c r="V43" s="1037"/>
      <c r="W43" s="1037"/>
      <c r="X43" s="1037"/>
      <c r="Y43" s="1037"/>
      <c r="Z43" s="1037"/>
      <c r="AA43" s="1037"/>
      <c r="AB43" s="1037"/>
      <c r="AC43" s="1037"/>
      <c r="AD43" s="1037"/>
      <c r="AE43" s="1037"/>
      <c r="AF43" s="1037"/>
      <c r="AG43" s="1037"/>
      <c r="AH43" s="1037"/>
      <c r="AI43" s="1037"/>
      <c r="AJ43" s="1037"/>
      <c r="AK43" s="1037"/>
      <c r="AL43" s="1037"/>
      <c r="AM43" s="1037"/>
      <c r="AN43" s="1037"/>
      <c r="AO43" s="1037"/>
      <c r="AP43" s="1037"/>
      <c r="AQ43" s="1037"/>
      <c r="AR43" s="81"/>
    </row>
    <row r="44" spans="1:47" ht="6" customHeight="1" x14ac:dyDescent="0.2">
      <c r="A44" s="83"/>
      <c r="B44" s="94"/>
      <c r="C44" s="105"/>
      <c r="D44" s="105"/>
      <c r="E44" s="105"/>
      <c r="F44" s="105"/>
      <c r="G44" s="95"/>
      <c r="H44" s="245"/>
      <c r="I44" s="245"/>
      <c r="J44" s="245"/>
      <c r="K44" s="245"/>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81"/>
    </row>
    <row r="45" spans="1:47" ht="13.5" customHeight="1" x14ac:dyDescent="0.2">
      <c r="A45" s="83"/>
      <c r="B45" s="94" t="s">
        <v>4</v>
      </c>
      <c r="C45" s="911" t="s">
        <v>76</v>
      </c>
      <c r="D45" s="941"/>
      <c r="E45" s="941"/>
      <c r="F45" s="941"/>
      <c r="G45" s="95" t="s">
        <v>8</v>
      </c>
      <c r="H45" s="1037" t="s">
        <v>817</v>
      </c>
      <c r="I45" s="1037"/>
      <c r="J45" s="1037"/>
      <c r="K45" s="1037"/>
      <c r="L45" s="1037"/>
      <c r="M45" s="1037"/>
      <c r="N45" s="1037"/>
      <c r="O45" s="1037"/>
      <c r="P45" s="1037"/>
      <c r="Q45" s="1037"/>
      <c r="R45" s="1037"/>
      <c r="S45" s="1037"/>
      <c r="T45" s="1037"/>
      <c r="U45" s="1037"/>
      <c r="V45" s="1037"/>
      <c r="W45" s="1037"/>
      <c r="X45" s="1037"/>
      <c r="Y45" s="1037"/>
      <c r="Z45" s="1037"/>
      <c r="AA45" s="1037"/>
      <c r="AB45" s="1037"/>
      <c r="AC45" s="1037"/>
      <c r="AD45" s="1037"/>
      <c r="AE45" s="1037"/>
      <c r="AF45" s="1037"/>
      <c r="AG45" s="1037"/>
      <c r="AH45" s="1037"/>
      <c r="AI45" s="1037"/>
      <c r="AJ45" s="1037"/>
      <c r="AK45" s="1037"/>
      <c r="AL45" s="1037"/>
      <c r="AM45" s="1037"/>
      <c r="AN45" s="1037"/>
      <c r="AO45" s="1037"/>
      <c r="AP45" s="1037"/>
      <c r="AQ45" s="1037"/>
      <c r="AR45" s="81"/>
    </row>
    <row r="46" spans="1:47" ht="6" customHeight="1" x14ac:dyDescent="0.2">
      <c r="A46" s="83"/>
      <c r="B46" s="94"/>
      <c r="C46" s="105"/>
      <c r="D46" s="105"/>
      <c r="E46" s="105"/>
      <c r="F46" s="105"/>
      <c r="G46" s="95"/>
      <c r="H46" s="245"/>
      <c r="I46" s="245"/>
      <c r="J46" s="245"/>
      <c r="K46" s="245"/>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81"/>
    </row>
    <row r="47" spans="1:47" ht="13.5" customHeight="1" x14ac:dyDescent="0.2">
      <c r="A47" s="83"/>
      <c r="B47" s="94" t="s">
        <v>703</v>
      </c>
      <c r="C47" s="911" t="s">
        <v>704</v>
      </c>
      <c r="D47" s="911"/>
      <c r="E47" s="911"/>
      <c r="F47" s="911"/>
      <c r="G47" s="95" t="s">
        <v>8</v>
      </c>
      <c r="H47" s="1039" t="s">
        <v>841</v>
      </c>
      <c r="I47" s="1037"/>
      <c r="J47" s="1037"/>
      <c r="K47" s="1037"/>
      <c r="L47" s="1037"/>
      <c r="M47" s="1037"/>
      <c r="N47" s="1037"/>
      <c r="O47" s="1037"/>
      <c r="P47" s="1037"/>
      <c r="Q47" s="1037"/>
      <c r="R47" s="1037"/>
      <c r="S47" s="1037"/>
      <c r="T47" s="1037"/>
      <c r="U47" s="1037"/>
      <c r="V47" s="1037"/>
      <c r="W47" s="1037"/>
      <c r="X47" s="1037"/>
      <c r="Y47" s="1037"/>
      <c r="Z47" s="1037"/>
      <c r="AA47" s="1037"/>
      <c r="AB47" s="1037"/>
      <c r="AC47" s="1037"/>
      <c r="AD47" s="1037"/>
      <c r="AE47" s="1037"/>
      <c r="AF47" s="1037"/>
      <c r="AG47" s="1037"/>
      <c r="AH47" s="1037"/>
      <c r="AI47" s="1037"/>
      <c r="AJ47" s="1037"/>
      <c r="AK47" s="1037"/>
      <c r="AL47" s="1037"/>
      <c r="AM47" s="1037"/>
      <c r="AN47" s="1037"/>
      <c r="AO47" s="1037"/>
      <c r="AP47" s="1037"/>
      <c r="AQ47" s="1037"/>
      <c r="AR47" s="81"/>
    </row>
    <row r="48" spans="1:47" ht="6" customHeight="1" x14ac:dyDescent="0.2">
      <c r="A48" s="83"/>
      <c r="B48" s="94"/>
      <c r="C48" s="99"/>
      <c r="D48" s="100"/>
      <c r="E48" s="100"/>
      <c r="F48" s="100"/>
      <c r="G48" s="95"/>
      <c r="AQ48" s="98"/>
      <c r="AR48" s="81"/>
    </row>
    <row r="49" spans="1:46" s="1" customFormat="1" ht="13.5" customHeight="1" x14ac:dyDescent="0.2">
      <c r="A49" s="686" t="s">
        <v>180</v>
      </c>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8"/>
      <c r="AS49" s="53"/>
      <c r="AT49" s="50"/>
    </row>
    <row r="50" spans="1:46" ht="6" customHeight="1" x14ac:dyDescent="0.2">
      <c r="A50" s="83"/>
      <c r="AR50" s="81"/>
    </row>
    <row r="51" spans="1:46" ht="13.5" customHeight="1" x14ac:dyDescent="0.2">
      <c r="A51" s="83"/>
      <c r="B51" s="94" t="s">
        <v>3</v>
      </c>
      <c r="C51" s="998" t="s">
        <v>181</v>
      </c>
      <c r="D51" s="998"/>
      <c r="E51" s="998"/>
      <c r="F51" s="998"/>
      <c r="G51" s="95" t="s">
        <v>8</v>
      </c>
      <c r="H51" s="1037" t="s">
        <v>842</v>
      </c>
      <c r="I51" s="1037"/>
      <c r="J51" s="1037"/>
      <c r="K51" s="1037"/>
      <c r="L51" s="1037"/>
      <c r="M51" s="1037"/>
      <c r="N51" s="1037"/>
      <c r="O51" s="1037"/>
      <c r="P51" s="1037"/>
      <c r="Q51" s="1037"/>
      <c r="R51" s="1037"/>
      <c r="S51" s="1037"/>
      <c r="T51" s="1037"/>
      <c r="U51" s="1037"/>
      <c r="V51" s="1037"/>
      <c r="W51" s="1037"/>
      <c r="X51" s="1037"/>
      <c r="Y51" s="1037"/>
      <c r="Z51" s="1037"/>
      <c r="AA51" s="1037"/>
      <c r="AB51" s="1037"/>
      <c r="AC51" s="1037"/>
      <c r="AD51" s="1037"/>
      <c r="AE51" s="1037"/>
      <c r="AF51" s="1037"/>
      <c r="AG51" s="1037"/>
      <c r="AH51" s="1037"/>
      <c r="AI51" s="1037"/>
      <c r="AJ51" s="1037"/>
      <c r="AK51" s="1037"/>
      <c r="AL51" s="1037"/>
      <c r="AM51" s="1037"/>
      <c r="AN51" s="1037"/>
      <c r="AO51" s="1037"/>
      <c r="AP51" s="1037"/>
      <c r="AQ51" s="1037"/>
      <c r="AR51" s="81"/>
    </row>
    <row r="52" spans="1:46" ht="6" customHeight="1" x14ac:dyDescent="0.2">
      <c r="A52" s="83"/>
      <c r="C52" s="212"/>
      <c r="D52" s="212"/>
      <c r="E52" s="212"/>
      <c r="F52" s="212"/>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911" t="s">
        <v>182</v>
      </c>
      <c r="D53" s="941"/>
      <c r="E53" s="941"/>
      <c r="F53" s="941"/>
      <c r="G53" s="95" t="s">
        <v>8</v>
      </c>
      <c r="H53" s="344">
        <f>'⑤研修生個人記録　研修契約申告書'!$AL$10</f>
        <v>0</v>
      </c>
      <c r="I53" s="13" t="s">
        <v>183</v>
      </c>
      <c r="K53" s="343" t="s">
        <v>52</v>
      </c>
      <c r="L53" s="13" t="s">
        <v>184</v>
      </c>
      <c r="M53" s="102"/>
      <c r="N53" s="103" t="s">
        <v>5</v>
      </c>
      <c r="O53" s="911" t="s">
        <v>186</v>
      </c>
      <c r="P53" s="941"/>
      <c r="Q53" s="941"/>
      <c r="R53" s="941"/>
      <c r="S53" s="95" t="s">
        <v>8</v>
      </c>
      <c r="T53" s="1026" t="s">
        <v>843</v>
      </c>
      <c r="U53" s="1026"/>
      <c r="V53" s="1026"/>
      <c r="W53" s="1026"/>
      <c r="X53" s="13" t="s">
        <v>2</v>
      </c>
      <c r="Y53" s="1026" t="s">
        <v>844</v>
      </c>
      <c r="Z53" s="1026"/>
      <c r="AA53" s="13" t="s">
        <v>56</v>
      </c>
      <c r="AB53" s="1026" t="s">
        <v>845</v>
      </c>
      <c r="AC53" s="1026"/>
      <c r="AD53" s="13" t="s">
        <v>0</v>
      </c>
      <c r="AF53" s="13" t="s">
        <v>188</v>
      </c>
      <c r="AK53" s="13" t="s">
        <v>189</v>
      </c>
      <c r="AL53" s="1026">
        <f>'⑤研修生個人記録　研修契約申告書'!$O$12</f>
        <v>0</v>
      </c>
      <c r="AM53" s="1026"/>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913" t="s">
        <v>192</v>
      </c>
      <c r="D55" s="913"/>
      <c r="E55" s="913"/>
      <c r="F55" s="913"/>
      <c r="G55" s="95" t="s">
        <v>8</v>
      </c>
      <c r="H55" s="1037" t="s">
        <v>821</v>
      </c>
      <c r="I55" s="1037"/>
      <c r="J55" s="1037"/>
      <c r="K55" s="1037"/>
      <c r="L55" s="1037"/>
      <c r="M55" s="1037"/>
      <c r="N55" s="1037"/>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1000" t="s">
        <v>194</v>
      </c>
      <c r="B57" s="1001"/>
      <c r="C57" s="1001"/>
      <c r="D57" s="1001"/>
      <c r="E57" s="1001"/>
      <c r="F57" s="1001"/>
      <c r="G57" s="1001"/>
      <c r="H57" s="1001"/>
      <c r="I57" s="1001"/>
      <c r="J57" s="1001"/>
      <c r="K57" s="1001"/>
      <c r="L57" s="1001"/>
      <c r="M57" s="1001"/>
      <c r="N57" s="1001"/>
      <c r="O57" s="1001"/>
      <c r="P57" s="1001"/>
      <c r="Q57" s="1001"/>
      <c r="R57" s="1001"/>
      <c r="S57" s="1001"/>
      <c r="T57" s="1001"/>
      <c r="U57" s="1001"/>
      <c r="V57" s="1001"/>
      <c r="W57" s="1001"/>
      <c r="X57" s="1001"/>
      <c r="Y57" s="1001"/>
      <c r="Z57" s="1001"/>
      <c r="AA57" s="1001"/>
      <c r="AB57" s="1001"/>
      <c r="AC57" s="1001"/>
      <c r="AD57" s="1001"/>
      <c r="AE57" s="1001"/>
      <c r="AF57" s="1001"/>
      <c r="AG57" s="1001"/>
      <c r="AH57" s="1001"/>
      <c r="AI57" s="1001"/>
      <c r="AJ57" s="1001"/>
      <c r="AK57" s="1001"/>
      <c r="AL57" s="1001"/>
      <c r="AM57" s="1001"/>
      <c r="AN57" s="1001"/>
      <c r="AO57" s="1001"/>
      <c r="AP57" s="1001"/>
      <c r="AQ57" s="1001"/>
      <c r="AR57" s="1002"/>
      <c r="AS57" s="53"/>
      <c r="AT57" s="50"/>
    </row>
    <row r="58" spans="1:46" ht="6" customHeight="1" x14ac:dyDescent="0.2">
      <c r="A58" s="83"/>
      <c r="AR58" s="81"/>
    </row>
    <row r="59" spans="1:46" ht="13.5" customHeight="1" x14ac:dyDescent="0.2">
      <c r="A59" s="83"/>
      <c r="I59" s="909" t="s">
        <v>589</v>
      </c>
      <c r="J59" s="909"/>
      <c r="K59" s="909"/>
      <c r="L59" s="909"/>
      <c r="M59" s="909"/>
      <c r="N59" s="909"/>
      <c r="O59" s="909"/>
      <c r="P59" s="909"/>
      <c r="Q59" s="909"/>
      <c r="R59" s="909"/>
      <c r="S59" s="909"/>
      <c r="T59" s="909"/>
      <c r="U59" s="909"/>
      <c r="V59" s="909"/>
      <c r="W59" s="909"/>
      <c r="X59" s="909"/>
      <c r="Y59" s="909"/>
      <c r="Z59" s="909"/>
      <c r="AA59" s="909"/>
      <c r="AB59" s="909"/>
      <c r="AC59" s="909"/>
      <c r="AD59" s="909"/>
      <c r="AE59" s="909"/>
      <c r="AF59" s="909"/>
      <c r="AG59" s="909"/>
      <c r="AH59" s="909"/>
      <c r="AI59" s="909"/>
      <c r="AJ59" s="909"/>
      <c r="AK59" s="1003" t="s">
        <v>590</v>
      </c>
      <c r="AL59" s="1004"/>
      <c r="AM59" s="1004"/>
      <c r="AN59" s="1004"/>
      <c r="AO59" s="1004"/>
      <c r="AP59" s="1004"/>
      <c r="AQ59" s="1005"/>
      <c r="AR59" s="81"/>
      <c r="AT59" s="27"/>
    </row>
    <row r="60" spans="1:46" ht="13.5" customHeight="1" x14ac:dyDescent="0.2">
      <c r="A60" s="83"/>
      <c r="B60" s="942"/>
      <c r="C60" s="942"/>
      <c r="D60" s="942"/>
      <c r="E60" s="942"/>
      <c r="F60" s="942"/>
      <c r="G60" s="942"/>
      <c r="H60" s="943"/>
      <c r="I60" s="909" t="s">
        <v>195</v>
      </c>
      <c r="J60" s="909"/>
      <c r="K60" s="909"/>
      <c r="L60" s="909"/>
      <c r="M60" s="909"/>
      <c r="N60" s="909"/>
      <c r="O60" s="909"/>
      <c r="P60" s="909" t="s">
        <v>196</v>
      </c>
      <c r="Q60" s="909"/>
      <c r="R60" s="909"/>
      <c r="S60" s="909"/>
      <c r="T60" s="909"/>
      <c r="U60" s="909"/>
      <c r="V60" s="909"/>
      <c r="W60" s="909" t="s">
        <v>197</v>
      </c>
      <c r="X60" s="909"/>
      <c r="Y60" s="909"/>
      <c r="Z60" s="909"/>
      <c r="AA60" s="909"/>
      <c r="AB60" s="909"/>
      <c r="AC60" s="909"/>
      <c r="AD60" s="909" t="s">
        <v>591</v>
      </c>
      <c r="AE60" s="909"/>
      <c r="AF60" s="909"/>
      <c r="AG60" s="909"/>
      <c r="AH60" s="909"/>
      <c r="AI60" s="909"/>
      <c r="AJ60" s="909"/>
      <c r="AK60" s="1006"/>
      <c r="AL60" s="1007"/>
      <c r="AM60" s="1007"/>
      <c r="AN60" s="1007"/>
      <c r="AO60" s="1007"/>
      <c r="AP60" s="1007"/>
      <c r="AQ60" s="1008"/>
      <c r="AR60" s="81"/>
    </row>
    <row r="61" spans="1:46" ht="13.5" customHeight="1" x14ac:dyDescent="0.2">
      <c r="A61" s="83"/>
      <c r="B61" s="1009" t="s">
        <v>198</v>
      </c>
      <c r="C61" s="1010"/>
      <c r="D61" s="1010"/>
      <c r="E61" s="1010"/>
      <c r="F61" s="1010"/>
      <c r="G61" s="1010"/>
      <c r="H61" s="1011"/>
      <c r="I61" s="1012" t="s">
        <v>595</v>
      </c>
      <c r="J61" s="1012"/>
      <c r="K61" s="1012"/>
      <c r="L61" s="1012"/>
      <c r="M61" s="1012"/>
      <c r="N61" s="1012"/>
      <c r="O61" s="1012"/>
      <c r="P61" s="1012" t="s">
        <v>595</v>
      </c>
      <c r="Q61" s="1012"/>
      <c r="R61" s="1012"/>
      <c r="S61" s="1012"/>
      <c r="T61" s="1012"/>
      <c r="U61" s="1012"/>
      <c r="V61" s="1012"/>
      <c r="W61" s="1012" t="s">
        <v>595</v>
      </c>
      <c r="X61" s="1012"/>
      <c r="Y61" s="1012"/>
      <c r="Z61" s="1012"/>
      <c r="AA61" s="1012"/>
      <c r="AB61" s="1012"/>
      <c r="AC61" s="1012"/>
      <c r="AD61" s="1012" t="s">
        <v>595</v>
      </c>
      <c r="AE61" s="1012"/>
      <c r="AF61" s="1012"/>
      <c r="AG61" s="1012"/>
      <c r="AH61" s="1012"/>
      <c r="AI61" s="1012"/>
      <c r="AJ61" s="1012"/>
      <c r="AK61" s="1025"/>
      <c r="AL61" s="1025"/>
      <c r="AM61" s="1025"/>
      <c r="AN61" s="1025"/>
      <c r="AO61" s="1025"/>
      <c r="AP61" s="1025"/>
      <c r="AQ61" s="1025"/>
      <c r="AR61" s="81"/>
      <c r="AT61" s="27"/>
    </row>
    <row r="62" spans="1:46" ht="13.5" customHeight="1" x14ac:dyDescent="0.2">
      <c r="A62" s="83"/>
      <c r="B62" s="1009" t="s">
        <v>199</v>
      </c>
      <c r="C62" s="1010"/>
      <c r="D62" s="1010"/>
      <c r="E62" s="1010"/>
      <c r="F62" s="1010"/>
      <c r="G62" s="1010"/>
      <c r="H62" s="1011"/>
      <c r="I62" s="1012" t="s">
        <v>119</v>
      </c>
      <c r="J62" s="1012"/>
      <c r="K62" s="1012"/>
      <c r="L62" s="1012"/>
      <c r="M62" s="1012"/>
      <c r="N62" s="1012"/>
      <c r="O62" s="1012"/>
      <c r="P62" s="1012" t="s">
        <v>119</v>
      </c>
      <c r="Q62" s="1012"/>
      <c r="R62" s="1012"/>
      <c r="S62" s="1012"/>
      <c r="T62" s="1012"/>
      <c r="U62" s="1012"/>
      <c r="V62" s="1012"/>
      <c r="W62" s="1012" t="s">
        <v>119</v>
      </c>
      <c r="X62" s="1012"/>
      <c r="Y62" s="1012"/>
      <c r="Z62" s="1012"/>
      <c r="AA62" s="1012"/>
      <c r="AB62" s="1012"/>
      <c r="AC62" s="1012"/>
      <c r="AD62" s="1012" t="s">
        <v>119</v>
      </c>
      <c r="AE62" s="1012"/>
      <c r="AF62" s="1012"/>
      <c r="AG62" s="1012"/>
      <c r="AH62" s="1012"/>
      <c r="AI62" s="1012"/>
      <c r="AJ62" s="1012"/>
      <c r="AK62" s="1012" t="s">
        <v>119</v>
      </c>
      <c r="AL62" s="1012"/>
      <c r="AM62" s="1012"/>
      <c r="AN62" s="1012"/>
      <c r="AO62" s="1012"/>
      <c r="AP62" s="1012"/>
      <c r="AQ62" s="1012"/>
      <c r="AR62" s="81"/>
    </row>
    <row r="63" spans="1:46" ht="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3</v>
      </c>
      <c r="C65" s="13" t="s">
        <v>202</v>
      </c>
      <c r="W65" s="13" t="s">
        <v>208</v>
      </c>
      <c r="X65" s="13" t="s">
        <v>207</v>
      </c>
      <c r="AR65" s="81"/>
    </row>
    <row r="66" spans="1:44" ht="13.5" customHeight="1" x14ac:dyDescent="0.2">
      <c r="A66" s="83"/>
      <c r="B66" s="13" t="s">
        <v>4</v>
      </c>
      <c r="C66" s="13" t="s">
        <v>813</v>
      </c>
      <c r="W66" s="13" t="s">
        <v>675</v>
      </c>
      <c r="X66" s="13" t="s">
        <v>391</v>
      </c>
      <c r="AR66" s="81"/>
    </row>
    <row r="67" spans="1:44" ht="13.5" customHeight="1" x14ac:dyDescent="0.2">
      <c r="A67" s="83"/>
      <c r="B67" s="13" t="s">
        <v>5</v>
      </c>
      <c r="C67" s="13" t="s">
        <v>204</v>
      </c>
      <c r="W67" s="13" t="s">
        <v>608</v>
      </c>
      <c r="X67" s="13" t="s">
        <v>676</v>
      </c>
      <c r="AR67" s="81"/>
    </row>
    <row r="68" spans="1:44" ht="13.5" customHeight="1" x14ac:dyDescent="0.2">
      <c r="A68" s="83"/>
      <c r="B68" s="13" t="s">
        <v>191</v>
      </c>
      <c r="C68" s="13" t="s">
        <v>206</v>
      </c>
      <c r="W68" s="13" t="s">
        <v>793</v>
      </c>
      <c r="X68" s="13" t="s">
        <v>578</v>
      </c>
      <c r="AR68" s="81"/>
    </row>
    <row r="69" spans="1:44" ht="2.7" customHeight="1" thickBot="1" x14ac:dyDescent="0.25">
      <c r="A69" s="83"/>
      <c r="AR69" s="81"/>
    </row>
    <row r="70" spans="1:44" ht="13.5" customHeight="1" thickTop="1" x14ac:dyDescent="0.2">
      <c r="A70" s="175"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6"/>
    </row>
    <row r="71" spans="1:44" ht="13.2" customHeight="1" x14ac:dyDescent="0.2">
      <c r="A71" s="83"/>
      <c r="B71" s="141" t="s">
        <v>304</v>
      </c>
      <c r="C71" s="91"/>
      <c r="D71" s="91"/>
      <c r="E71" s="142"/>
      <c r="F71" s="905"/>
      <c r="G71" s="906"/>
      <c r="H71" s="906"/>
      <c r="I71" s="906"/>
      <c r="J71" s="907"/>
      <c r="L71" s="141" t="s">
        <v>705</v>
      </c>
      <c r="M71" s="91"/>
      <c r="N71" s="91"/>
      <c r="O71" s="91"/>
      <c r="P71" s="142"/>
      <c r="Q71" s="905"/>
      <c r="R71" s="906"/>
      <c r="S71" s="906"/>
      <c r="T71" s="906"/>
      <c r="U71" s="906"/>
      <c r="V71" s="907"/>
      <c r="X71" s="13" t="s">
        <v>311</v>
      </c>
      <c r="AJ71" s="1325"/>
      <c r="AK71" s="1325"/>
      <c r="AL71" s="1325"/>
      <c r="AM71" s="1325"/>
      <c r="AN71" s="1325"/>
      <c r="AO71" s="1325"/>
      <c r="AP71" s="1325"/>
      <c r="AQ71" s="1325"/>
      <c r="AR71" s="81"/>
    </row>
    <row r="72" spans="1:44" ht="13.2" customHeight="1" x14ac:dyDescent="0.2">
      <c r="A72" s="83"/>
      <c r="B72" s="141" t="s">
        <v>305</v>
      </c>
      <c r="C72" s="91"/>
      <c r="D72" s="91"/>
      <c r="E72" s="142"/>
      <c r="F72" s="905"/>
      <c r="G72" s="906"/>
      <c r="H72" s="906"/>
      <c r="I72" s="906"/>
      <c r="J72" s="907"/>
      <c r="L72" s="141" t="s">
        <v>706</v>
      </c>
      <c r="M72" s="91"/>
      <c r="N72" s="91"/>
      <c r="O72" s="91"/>
      <c r="P72" s="142"/>
      <c r="Q72" s="905"/>
      <c r="R72" s="906"/>
      <c r="S72" s="906"/>
      <c r="T72" s="906"/>
      <c r="U72" s="906"/>
      <c r="V72" s="907"/>
      <c r="X72" s="141" t="s">
        <v>316</v>
      </c>
      <c r="Y72" s="91"/>
      <c r="Z72" s="91"/>
      <c r="AA72" s="91"/>
      <c r="AB72" s="142"/>
      <c r="AC72" s="905"/>
      <c r="AD72" s="906"/>
      <c r="AE72" s="906"/>
      <c r="AF72" s="906"/>
      <c r="AG72" s="906"/>
      <c r="AH72" s="907"/>
      <c r="AJ72" s="1325"/>
      <c r="AK72" s="1325"/>
      <c r="AL72" s="1325"/>
      <c r="AM72" s="1325"/>
      <c r="AN72" s="1325"/>
      <c r="AO72" s="1325"/>
      <c r="AP72" s="1325"/>
      <c r="AQ72" s="1325"/>
      <c r="AR72" s="81"/>
    </row>
    <row r="73" spans="1:44" ht="13.2" customHeight="1" x14ac:dyDescent="0.2">
      <c r="A73" s="83"/>
      <c r="B73" s="141" t="s">
        <v>306</v>
      </c>
      <c r="C73" s="91"/>
      <c r="D73" s="91"/>
      <c r="E73" s="142"/>
      <c r="F73" s="905"/>
      <c r="G73" s="906"/>
      <c r="H73" s="906"/>
      <c r="I73" s="906"/>
      <c r="J73" s="907"/>
      <c r="L73" s="141" t="s">
        <v>707</v>
      </c>
      <c r="M73" s="91"/>
      <c r="N73" s="91"/>
      <c r="O73" s="91"/>
      <c r="P73" s="142"/>
      <c r="Q73" s="905"/>
      <c r="R73" s="906"/>
      <c r="S73" s="906"/>
      <c r="T73" s="906"/>
      <c r="U73" s="906"/>
      <c r="V73" s="907"/>
      <c r="X73" s="141" t="s">
        <v>174</v>
      </c>
      <c r="Y73" s="91"/>
      <c r="Z73" s="91"/>
      <c r="AA73" s="91"/>
      <c r="AB73" s="142"/>
      <c r="AC73" s="905"/>
      <c r="AD73" s="906"/>
      <c r="AE73" s="906"/>
      <c r="AF73" s="906"/>
      <c r="AG73" s="906"/>
      <c r="AH73" s="907"/>
      <c r="AJ73" s="1325"/>
      <c r="AK73" s="1325"/>
      <c r="AL73" s="1325"/>
      <c r="AM73" s="1325"/>
      <c r="AN73" s="1325"/>
      <c r="AO73" s="1325"/>
      <c r="AP73" s="1325"/>
      <c r="AQ73" s="1325"/>
      <c r="AR73" s="81"/>
    </row>
    <row r="74" spans="1:44" ht="13.2" customHeight="1" x14ac:dyDescent="0.2">
      <c r="A74" s="83"/>
      <c r="B74" s="147" t="s">
        <v>307</v>
      </c>
      <c r="C74" s="101"/>
      <c r="D74" s="101"/>
      <c r="E74" s="60"/>
      <c r="F74" s="905"/>
      <c r="G74" s="906"/>
      <c r="H74" s="906"/>
      <c r="I74" s="906"/>
      <c r="J74" s="907"/>
      <c r="L74" s="141" t="s">
        <v>314</v>
      </c>
      <c r="M74" s="91"/>
      <c r="N74" s="91"/>
      <c r="O74" s="91"/>
      <c r="P74" s="142"/>
      <c r="Q74" s="905"/>
      <c r="R74" s="906"/>
      <c r="S74" s="906"/>
      <c r="T74" s="906"/>
      <c r="U74" s="906"/>
      <c r="V74" s="907"/>
      <c r="X74" s="141" t="s">
        <v>312</v>
      </c>
      <c r="Y74" s="91"/>
      <c r="Z74" s="91"/>
      <c r="AA74" s="91"/>
      <c r="AB74" s="142"/>
      <c r="AC74" s="905"/>
      <c r="AD74" s="906"/>
      <c r="AE74" s="906"/>
      <c r="AF74" s="906"/>
      <c r="AG74" s="906"/>
      <c r="AH74" s="907"/>
      <c r="AJ74" s="1325"/>
      <c r="AK74" s="1325"/>
      <c r="AL74" s="1325"/>
      <c r="AM74" s="1325"/>
      <c r="AN74" s="1325"/>
      <c r="AO74" s="1325"/>
      <c r="AP74" s="1325"/>
      <c r="AQ74" s="1325"/>
      <c r="AR74" s="81"/>
    </row>
    <row r="75" spans="1:44" ht="13.2" customHeight="1" x14ac:dyDescent="0.2">
      <c r="A75" s="83"/>
      <c r="B75" s="83"/>
      <c r="E75" s="81"/>
      <c r="F75" s="905"/>
      <c r="G75" s="906"/>
      <c r="H75" s="906"/>
      <c r="I75" s="906"/>
      <c r="J75" s="907"/>
      <c r="L75" s="141" t="s">
        <v>315</v>
      </c>
      <c r="M75" s="91"/>
      <c r="N75" s="91"/>
      <c r="O75" s="91"/>
      <c r="P75" s="142"/>
      <c r="Q75" s="905"/>
      <c r="R75" s="906"/>
      <c r="S75" s="906"/>
      <c r="T75" s="906"/>
      <c r="U75" s="906"/>
      <c r="V75" s="907"/>
      <c r="X75" s="141" t="s">
        <v>313</v>
      </c>
      <c r="Y75" s="91"/>
      <c r="Z75" s="91"/>
      <c r="AA75" s="91"/>
      <c r="AB75" s="142"/>
      <c r="AC75" s="905"/>
      <c r="AD75" s="906"/>
      <c r="AE75" s="906"/>
      <c r="AF75" s="906"/>
      <c r="AG75" s="906"/>
      <c r="AH75" s="907"/>
      <c r="AJ75" s="1325"/>
      <c r="AK75" s="1325"/>
      <c r="AL75" s="1325"/>
      <c r="AM75" s="1325"/>
      <c r="AN75" s="1325"/>
      <c r="AO75" s="1325"/>
      <c r="AP75" s="1325"/>
      <c r="AQ75" s="1325"/>
      <c r="AR75" s="81"/>
    </row>
    <row r="76" spans="1:44" ht="13.2" customHeight="1" x14ac:dyDescent="0.2">
      <c r="A76" s="83"/>
      <c r="B76" s="133"/>
      <c r="C76" s="136"/>
      <c r="D76" s="136"/>
      <c r="E76" s="131"/>
      <c r="F76" s="905"/>
      <c r="G76" s="906"/>
      <c r="H76" s="906"/>
      <c r="I76" s="906"/>
      <c r="J76" s="907"/>
      <c r="L76" s="141" t="s">
        <v>192</v>
      </c>
      <c r="M76" s="91"/>
      <c r="N76" s="91"/>
      <c r="O76" s="91"/>
      <c r="P76" s="142"/>
      <c r="Q76" s="905"/>
      <c r="R76" s="906"/>
      <c r="S76" s="906"/>
      <c r="T76" s="906"/>
      <c r="U76" s="906"/>
      <c r="V76" s="907"/>
      <c r="X76" s="141" t="s">
        <v>307</v>
      </c>
      <c r="Y76" s="91"/>
      <c r="Z76" s="91"/>
      <c r="AA76" s="91"/>
      <c r="AB76" s="142"/>
      <c r="AC76" s="905"/>
      <c r="AD76" s="906"/>
      <c r="AE76" s="906"/>
      <c r="AF76" s="906"/>
      <c r="AG76" s="906"/>
      <c r="AH76" s="907"/>
      <c r="AJ76" s="1325"/>
      <c r="AK76" s="1325"/>
      <c r="AL76" s="1325"/>
      <c r="AM76" s="1325"/>
      <c r="AN76" s="1325"/>
      <c r="AO76" s="1325"/>
      <c r="AP76" s="1325"/>
      <c r="AQ76" s="1325"/>
      <c r="AR76" s="81"/>
    </row>
    <row r="77" spans="1:44" ht="13.2" customHeight="1" x14ac:dyDescent="0.2">
      <c r="A77" s="83"/>
      <c r="B77" s="141" t="s">
        <v>308</v>
      </c>
      <c r="C77" s="91"/>
      <c r="D77" s="91"/>
      <c r="E77" s="142"/>
      <c r="F77" s="905"/>
      <c r="G77" s="906"/>
      <c r="H77" s="906"/>
      <c r="I77" s="906"/>
      <c r="J77" s="907"/>
      <c r="L77" s="141" t="s">
        <v>317</v>
      </c>
      <c r="M77" s="91"/>
      <c r="N77" s="91"/>
      <c r="O77" s="91"/>
      <c r="P77" s="142"/>
      <c r="Q77" s="905"/>
      <c r="R77" s="906"/>
      <c r="S77" s="906"/>
      <c r="T77" s="906"/>
      <c r="U77" s="906"/>
      <c r="V77" s="907"/>
      <c r="AJ77" s="1325"/>
      <c r="AK77" s="1325"/>
      <c r="AL77" s="1325"/>
      <c r="AM77" s="1325"/>
      <c r="AN77" s="1325"/>
      <c r="AO77" s="1325"/>
      <c r="AP77" s="1325"/>
      <c r="AQ77" s="1325"/>
      <c r="AR77" s="81"/>
    </row>
    <row r="78" spans="1:44" ht="13.2" customHeight="1" x14ac:dyDescent="0.2">
      <c r="A78" s="83"/>
      <c r="B78" s="141" t="s">
        <v>309</v>
      </c>
      <c r="C78" s="91"/>
      <c r="D78" s="91"/>
      <c r="E78" s="142"/>
      <c r="F78" s="905"/>
      <c r="G78" s="906"/>
      <c r="H78" s="906"/>
      <c r="I78" s="906"/>
      <c r="J78" s="907"/>
      <c r="L78" s="141" t="s">
        <v>318</v>
      </c>
      <c r="M78" s="91"/>
      <c r="N78" s="91"/>
      <c r="O78" s="91"/>
      <c r="P78" s="142"/>
      <c r="Q78" s="905"/>
      <c r="R78" s="906"/>
      <c r="S78" s="906"/>
      <c r="T78" s="906"/>
      <c r="U78" s="906"/>
      <c r="V78" s="907"/>
      <c r="AJ78" s="1325"/>
      <c r="AK78" s="1325"/>
      <c r="AL78" s="1325"/>
      <c r="AM78" s="1325"/>
      <c r="AN78" s="1325"/>
      <c r="AO78" s="1325"/>
      <c r="AP78" s="1325"/>
      <c r="AQ78" s="1325"/>
      <c r="AR78" s="81"/>
    </row>
    <row r="79" spans="1:44" ht="13.2" customHeight="1" x14ac:dyDescent="0.2">
      <c r="A79" s="83"/>
      <c r="B79" s="141" t="s">
        <v>310</v>
      </c>
      <c r="C79" s="91"/>
      <c r="D79" s="91"/>
      <c r="E79" s="142"/>
      <c r="F79" s="905"/>
      <c r="G79" s="906"/>
      <c r="H79" s="906"/>
      <c r="I79" s="906"/>
      <c r="J79" s="907"/>
      <c r="L79" s="141" t="s">
        <v>319</v>
      </c>
      <c r="M79" s="91"/>
      <c r="N79" s="91"/>
      <c r="O79" s="91"/>
      <c r="P79" s="142"/>
      <c r="Q79" s="905"/>
      <c r="R79" s="906"/>
      <c r="S79" s="906"/>
      <c r="T79" s="906"/>
      <c r="U79" s="906"/>
      <c r="V79" s="907"/>
      <c r="AR79" s="81"/>
    </row>
    <row r="80" spans="1:44" ht="5.25" customHeight="1" x14ac:dyDescent="0.2">
      <c r="A80" s="83"/>
      <c r="AR80" s="81"/>
    </row>
    <row r="81" spans="1:46" ht="13.2" customHeight="1" x14ac:dyDescent="0.2">
      <c r="A81" s="83"/>
      <c r="B81" s="74" t="s">
        <v>1281</v>
      </c>
      <c r="AR81" s="81"/>
    </row>
    <row r="82" spans="1:46" ht="13.2" customHeight="1" x14ac:dyDescent="0.2">
      <c r="A82" s="83"/>
      <c r="B82" s="74" t="s">
        <v>1282</v>
      </c>
      <c r="AR82" s="81"/>
      <c r="AS82" s="83"/>
    </row>
    <row r="83" spans="1:46" ht="6" customHeight="1" x14ac:dyDescent="0.2">
      <c r="A83" s="133"/>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1"/>
      <c r="AS83" s="83"/>
    </row>
    <row r="84" spans="1:46" ht="6" customHeight="1" x14ac:dyDescent="0.2"/>
    <row r="85" spans="1:46" ht="6" customHeight="1" x14ac:dyDescent="0.2">
      <c r="A85" s="147"/>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744</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5"/>
      <c r="AH86" s="972">
        <f>+AH1</f>
        <v>0</v>
      </c>
      <c r="AI86" s="972"/>
      <c r="AJ86" s="972"/>
      <c r="AK86" s="972"/>
      <c r="AL86" s="112" t="s">
        <v>2</v>
      </c>
      <c r="AM86" s="972">
        <f>+AM1</f>
        <v>0</v>
      </c>
      <c r="AN86" s="972"/>
      <c r="AO86" s="112" t="s">
        <v>1</v>
      </c>
      <c r="AP86" s="972">
        <f>+AP1</f>
        <v>0</v>
      </c>
      <c r="AQ86" s="972"/>
      <c r="AR86" s="81" t="s">
        <v>0</v>
      </c>
      <c r="AS86" s="78" t="s">
        <v>140</v>
      </c>
      <c r="AT86" s="29" t="s">
        <v>769</v>
      </c>
    </row>
    <row r="87" spans="1:46" ht="6" customHeight="1" x14ac:dyDescent="0.2">
      <c r="A87" s="79"/>
      <c r="B87" s="97"/>
      <c r="AC87" s="29"/>
      <c r="AD87" s="29"/>
      <c r="AE87" s="29"/>
      <c r="AM87" s="80"/>
      <c r="AN87" s="74"/>
      <c r="AO87" s="27"/>
      <c r="AR87" s="81"/>
      <c r="AS87" s="82"/>
      <c r="AT87" s="27"/>
    </row>
    <row r="88" spans="1:46" ht="12" customHeight="1" x14ac:dyDescent="0.2">
      <c r="A88" s="83"/>
      <c r="R88" s="961" t="s">
        <v>172</v>
      </c>
      <c r="S88" s="962"/>
      <c r="T88" s="962"/>
      <c r="U88" s="963"/>
      <c r="V88" s="964"/>
      <c r="W88" s="964"/>
      <c r="X88" s="964"/>
      <c r="Y88" s="964"/>
      <c r="Z88" s="964"/>
      <c r="AA88" s="964"/>
      <c r="AB88" s="443" t="s">
        <v>173</v>
      </c>
      <c r="AC88" s="959"/>
      <c r="AD88" s="960"/>
      <c r="AE88" s="85"/>
      <c r="AF88" s="968" t="s">
        <v>174</v>
      </c>
      <c r="AG88" s="969"/>
      <c r="AH88" s="969"/>
      <c r="AI88" s="970"/>
      <c r="AJ88" s="964"/>
      <c r="AK88" s="964"/>
      <c r="AL88" s="84" t="s">
        <v>173</v>
      </c>
      <c r="AM88" s="959"/>
      <c r="AN88" s="959"/>
      <c r="AO88" s="84" t="s">
        <v>173</v>
      </c>
      <c r="AP88" s="959"/>
      <c r="AQ88" s="959"/>
      <c r="AR88" s="960"/>
    </row>
    <row r="89" spans="1:46" ht="6" customHeight="1" x14ac:dyDescent="0.2">
      <c r="A89" s="83"/>
      <c r="AE89" s="85"/>
      <c r="AF89" s="85"/>
      <c r="AG89" s="85"/>
      <c r="AH89" s="85"/>
      <c r="AI89" s="85"/>
      <c r="AM89" s="80"/>
      <c r="AN89" s="74"/>
      <c r="AO89" s="27"/>
      <c r="AR89" s="81"/>
    </row>
    <row r="90" spans="1:46" ht="9" customHeight="1" x14ac:dyDescent="0.2">
      <c r="A90" s="965" t="s">
        <v>1032</v>
      </c>
      <c r="B90" s="966"/>
      <c r="C90" s="966"/>
      <c r="D90" s="966"/>
      <c r="E90" s="966"/>
      <c r="F90" s="966"/>
      <c r="G90" s="966"/>
      <c r="H90" s="966"/>
      <c r="I90" s="966"/>
      <c r="J90" s="966"/>
      <c r="K90" s="966"/>
      <c r="L90" s="966"/>
      <c r="M90" s="966"/>
      <c r="N90" s="966"/>
      <c r="O90" s="966"/>
      <c r="P90" s="966"/>
      <c r="Q90" s="966"/>
      <c r="R90" s="966"/>
      <c r="S90" s="966"/>
      <c r="T90" s="966"/>
      <c r="U90" s="966"/>
      <c r="V90" s="966"/>
      <c r="W90" s="966"/>
      <c r="X90" s="966"/>
      <c r="Y90" s="966"/>
      <c r="Z90" s="966"/>
      <c r="AA90" s="966"/>
      <c r="AB90" s="966"/>
      <c r="AC90" s="966"/>
      <c r="AD90" s="966"/>
      <c r="AE90" s="966"/>
      <c r="AF90" s="966"/>
      <c r="AG90" s="966"/>
      <c r="AH90" s="966"/>
      <c r="AI90" s="966"/>
      <c r="AJ90" s="966"/>
      <c r="AK90" s="966"/>
      <c r="AL90" s="966"/>
      <c r="AM90" s="966"/>
      <c r="AN90" s="966"/>
      <c r="AO90" s="966"/>
      <c r="AP90" s="966"/>
      <c r="AQ90" s="966"/>
      <c r="AR90" s="967"/>
      <c r="AS90" s="82"/>
      <c r="AT90" s="27"/>
    </row>
    <row r="91" spans="1:46" ht="9" customHeight="1" x14ac:dyDescent="0.2">
      <c r="A91" s="965"/>
      <c r="B91" s="966"/>
      <c r="C91" s="966"/>
      <c r="D91" s="966"/>
      <c r="E91" s="966"/>
      <c r="F91" s="966"/>
      <c r="G91" s="966"/>
      <c r="H91" s="966"/>
      <c r="I91" s="966"/>
      <c r="J91" s="966"/>
      <c r="K91" s="966"/>
      <c r="L91" s="966"/>
      <c r="M91" s="966"/>
      <c r="N91" s="966"/>
      <c r="O91" s="966"/>
      <c r="P91" s="966"/>
      <c r="Q91" s="966"/>
      <c r="R91" s="966"/>
      <c r="S91" s="966"/>
      <c r="T91" s="966"/>
      <c r="U91" s="966"/>
      <c r="V91" s="966"/>
      <c r="W91" s="966"/>
      <c r="X91" s="966"/>
      <c r="Y91" s="966"/>
      <c r="Z91" s="966"/>
      <c r="AA91" s="966"/>
      <c r="AB91" s="966"/>
      <c r="AC91" s="966"/>
      <c r="AD91" s="966"/>
      <c r="AE91" s="966"/>
      <c r="AF91" s="966"/>
      <c r="AG91" s="966"/>
      <c r="AH91" s="966"/>
      <c r="AI91" s="966"/>
      <c r="AJ91" s="966"/>
      <c r="AK91" s="966"/>
      <c r="AL91" s="966"/>
      <c r="AM91" s="966"/>
      <c r="AN91" s="966"/>
      <c r="AO91" s="966"/>
      <c r="AP91" s="966"/>
      <c r="AQ91" s="966"/>
      <c r="AR91" s="967"/>
      <c r="AS91" s="82"/>
      <c r="AT91" s="27"/>
    </row>
    <row r="92" spans="1:46" ht="19.5" customHeight="1" x14ac:dyDescent="0.2">
      <c r="A92" s="83"/>
      <c r="AQ92" s="422" t="s">
        <v>993</v>
      </c>
      <c r="AR92" s="81"/>
    </row>
    <row r="93" spans="1:46" s="94" customFormat="1" ht="19.2" x14ac:dyDescent="0.2">
      <c r="A93" s="281" t="s">
        <v>806</v>
      </c>
      <c r="B93" s="282"/>
      <c r="C93" s="282"/>
      <c r="D93" s="282"/>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4"/>
    </row>
    <row r="94" spans="1:46" ht="8.1" customHeight="1" x14ac:dyDescent="0.2">
      <c r="A94" s="83"/>
      <c r="AR94" s="81"/>
    </row>
    <row r="95" spans="1:46" ht="14.4" x14ac:dyDescent="0.2">
      <c r="A95" s="83"/>
      <c r="E95" s="277" t="s">
        <v>819</v>
      </c>
      <c r="AR95" s="81"/>
    </row>
    <row r="96" spans="1:46" ht="13.5" customHeight="1" x14ac:dyDescent="0.2">
      <c r="A96" s="83" t="s">
        <v>992</v>
      </c>
      <c r="AR96" s="81"/>
    </row>
    <row r="97" spans="1:47" ht="13.5" customHeight="1" x14ac:dyDescent="0.2">
      <c r="A97" s="83" t="s">
        <v>814</v>
      </c>
      <c r="AR97" s="81"/>
    </row>
    <row r="98" spans="1:47" ht="13.5" customHeight="1" x14ac:dyDescent="0.2">
      <c r="A98" s="83"/>
      <c r="AM98" s="1038" t="s">
        <v>1014</v>
      </c>
      <c r="AN98" s="1038"/>
      <c r="AO98" s="1038"/>
      <c r="AP98" s="1038"/>
      <c r="AQ98" s="1038"/>
      <c r="AR98" s="81"/>
    </row>
    <row r="99" spans="1:47" s="1" customFormat="1" ht="6" customHeight="1" x14ac:dyDescent="0.2">
      <c r="A99" s="24"/>
      <c r="B99" s="9"/>
      <c r="C99" s="5"/>
      <c r="AM99" s="1038"/>
      <c r="AN99" s="1038"/>
      <c r="AO99" s="1038"/>
      <c r="AP99" s="1038"/>
      <c r="AQ99" s="1038"/>
      <c r="AR99" s="25"/>
      <c r="AS99" s="53"/>
      <c r="AT99" s="50"/>
    </row>
    <row r="100" spans="1:47" ht="13.5" customHeight="1" x14ac:dyDescent="0.2">
      <c r="A100" s="83"/>
      <c r="B100" s="94"/>
      <c r="C100" s="913" t="s">
        <v>178</v>
      </c>
      <c r="D100" s="913"/>
      <c r="E100" s="913"/>
      <c r="F100" s="913"/>
      <c r="G100" s="95" t="s">
        <v>8</v>
      </c>
      <c r="H100" s="973" t="str">
        <f>+H34</f>
        <v>東京自動車部品株式会社</v>
      </c>
      <c r="I100" s="973"/>
      <c r="J100" s="973"/>
      <c r="K100" s="973"/>
      <c r="L100" s="973"/>
      <c r="M100" s="973"/>
      <c r="N100" s="973"/>
      <c r="O100" s="973"/>
      <c r="P100" s="973"/>
      <c r="Q100" s="973"/>
      <c r="R100" s="973"/>
      <c r="S100" s="973"/>
      <c r="T100" s="973"/>
      <c r="U100" s="973"/>
      <c r="V100" s="973"/>
      <c r="W100" s="973"/>
      <c r="X100" s="973"/>
      <c r="Y100" s="973"/>
      <c r="Z100" s="973"/>
      <c r="AA100" s="973"/>
      <c r="AB100" s="973"/>
      <c r="AC100" s="973"/>
      <c r="AD100" s="973"/>
      <c r="AE100" s="973"/>
      <c r="AF100" s="973"/>
      <c r="AG100" s="973"/>
      <c r="AH100" s="973"/>
      <c r="AI100" s="973"/>
      <c r="AJ100" s="973"/>
      <c r="AK100" s="973"/>
      <c r="AM100" s="1038"/>
      <c r="AN100" s="1038"/>
      <c r="AO100" s="1038"/>
      <c r="AP100" s="1038"/>
      <c r="AQ100" s="1038"/>
      <c r="AR100" s="81"/>
      <c r="AT100" s="52" t="s">
        <v>527</v>
      </c>
      <c r="AU100" s="49" t="s">
        <v>1028</v>
      </c>
    </row>
    <row r="101" spans="1:47" ht="6" customHeight="1" x14ac:dyDescent="0.2">
      <c r="A101" s="83"/>
      <c r="B101" s="94"/>
      <c r="C101" s="105"/>
      <c r="D101" s="105"/>
      <c r="E101" s="105"/>
      <c r="F101" s="105"/>
      <c r="G101" s="95"/>
      <c r="H101" s="97"/>
      <c r="I101" s="97"/>
      <c r="J101" s="97"/>
      <c r="K101" s="97"/>
      <c r="L101" s="95"/>
      <c r="M101" s="95"/>
      <c r="R101" s="95"/>
      <c r="AM101" s="1038"/>
      <c r="AN101" s="1038"/>
      <c r="AO101" s="1038"/>
      <c r="AP101" s="1038"/>
      <c r="AQ101" s="1038"/>
      <c r="AR101" s="81"/>
    </row>
    <row r="102" spans="1:47" ht="13.5" customHeight="1" x14ac:dyDescent="0.2">
      <c r="A102" s="83"/>
      <c r="B102" s="94"/>
      <c r="C102" s="913" t="s">
        <v>179</v>
      </c>
      <c r="D102" s="913"/>
      <c r="E102" s="913"/>
      <c r="F102" s="913"/>
      <c r="G102" s="95" t="s">
        <v>8</v>
      </c>
      <c r="H102" s="973" t="str">
        <f>+H36</f>
        <v>東京　一郎</v>
      </c>
      <c r="I102" s="973"/>
      <c r="J102" s="973"/>
      <c r="K102" s="973"/>
      <c r="L102" s="973"/>
      <c r="M102" s="973"/>
      <c r="N102" s="973"/>
      <c r="O102" s="973"/>
      <c r="P102" s="973"/>
      <c r="Q102" s="973"/>
      <c r="R102" s="973"/>
      <c r="S102" s="973"/>
      <c r="T102" s="973"/>
      <c r="U102" s="973"/>
      <c r="V102" s="973"/>
      <c r="W102" s="94"/>
      <c r="X102" s="913" t="s">
        <v>70</v>
      </c>
      <c r="Y102" s="913"/>
      <c r="Z102" s="913"/>
      <c r="AA102" s="913"/>
      <c r="AB102" s="94" t="s">
        <v>8</v>
      </c>
      <c r="AC102" s="973" t="str">
        <f>+AC36</f>
        <v>代表取締役</v>
      </c>
      <c r="AD102" s="973"/>
      <c r="AE102" s="973"/>
      <c r="AF102" s="973"/>
      <c r="AG102" s="973"/>
      <c r="AH102" s="973"/>
      <c r="AI102" s="973"/>
      <c r="AJ102" s="973"/>
      <c r="AK102" s="973"/>
      <c r="AM102" s="1038"/>
      <c r="AN102" s="1038"/>
      <c r="AO102" s="1038"/>
      <c r="AP102" s="1038"/>
      <c r="AQ102" s="1038"/>
      <c r="AR102" s="81"/>
      <c r="AU102" s="49"/>
    </row>
    <row r="103" spans="1:47" x14ac:dyDescent="0.2">
      <c r="A103" s="83"/>
      <c r="B103" s="94"/>
      <c r="C103" s="105"/>
      <c r="D103" s="96"/>
      <c r="E103" s="96"/>
      <c r="F103" s="96"/>
      <c r="G103" s="95"/>
      <c r="AM103" s="1038"/>
      <c r="AN103" s="1038"/>
      <c r="AO103" s="1038"/>
      <c r="AP103" s="1038"/>
      <c r="AQ103" s="1038"/>
      <c r="AR103" s="81"/>
    </row>
    <row r="104" spans="1:47" x14ac:dyDescent="0.2">
      <c r="A104" s="83"/>
      <c r="T104" s="267"/>
      <c r="AJ104" s="135" t="s">
        <v>807</v>
      </c>
      <c r="AM104" s="1038"/>
      <c r="AN104" s="1038"/>
      <c r="AO104" s="1038"/>
      <c r="AP104" s="1038"/>
      <c r="AQ104" s="1038"/>
      <c r="AR104" s="81"/>
    </row>
    <row r="105" spans="1:47" ht="13.5" customHeight="1" x14ac:dyDescent="0.2">
      <c r="A105" s="83" t="s">
        <v>779</v>
      </c>
      <c r="AR105" s="81"/>
    </row>
    <row r="106" spans="1:47" ht="13.5" customHeight="1" x14ac:dyDescent="0.2">
      <c r="A106" s="83"/>
      <c r="B106" s="247" t="s">
        <v>52</v>
      </c>
      <c r="D106" s="13" t="s">
        <v>773</v>
      </c>
      <c r="AR106" s="81"/>
    </row>
    <row r="107" spans="1:47" ht="13.5" customHeight="1" x14ac:dyDescent="0.2">
      <c r="A107" s="83"/>
      <c r="B107" s="70"/>
      <c r="D107" s="13" t="s">
        <v>774</v>
      </c>
      <c r="AR107" s="81"/>
    </row>
    <row r="108" spans="1:47" ht="8.1" customHeight="1" x14ac:dyDescent="0.2">
      <c r="A108" s="83"/>
      <c r="AR108" s="81"/>
    </row>
    <row r="109" spans="1:47" ht="13.5" customHeight="1" x14ac:dyDescent="0.2">
      <c r="A109" s="83" t="s">
        <v>770</v>
      </c>
      <c r="AR109" s="81"/>
    </row>
    <row r="110" spans="1:47" ht="13.5" customHeight="1" x14ac:dyDescent="0.2">
      <c r="A110" s="83"/>
      <c r="B110" s="247" t="s">
        <v>52</v>
      </c>
      <c r="D110" s="13" t="s">
        <v>780</v>
      </c>
      <c r="AR110" s="81"/>
    </row>
    <row r="111" spans="1:47" ht="13.5" customHeight="1" x14ac:dyDescent="0.2">
      <c r="A111" s="83"/>
      <c r="D111" s="13" t="s">
        <v>1289</v>
      </c>
      <c r="AR111" s="81"/>
    </row>
    <row r="112" spans="1:47" ht="13.5" customHeight="1" x14ac:dyDescent="0.2">
      <c r="A112" s="83"/>
      <c r="D112" s="13" t="s">
        <v>1290</v>
      </c>
      <c r="AR112" s="81"/>
    </row>
    <row r="113" spans="1:44" ht="8.1" customHeight="1" x14ac:dyDescent="0.2">
      <c r="A113" s="83"/>
      <c r="AR113" s="81"/>
    </row>
    <row r="114" spans="1:44" ht="13.5" customHeight="1" x14ac:dyDescent="0.2">
      <c r="A114" s="83" t="s">
        <v>808</v>
      </c>
      <c r="AR114" s="81"/>
    </row>
    <row r="115" spans="1:44" ht="13.5" customHeight="1" x14ac:dyDescent="0.2">
      <c r="A115" s="83"/>
      <c r="B115" s="247" t="s">
        <v>52</v>
      </c>
      <c r="D115" s="13" t="s">
        <v>775</v>
      </c>
      <c r="AR115" s="81"/>
    </row>
    <row r="116" spans="1:44" ht="13.5" customHeight="1" x14ac:dyDescent="0.2">
      <c r="A116" s="83"/>
      <c r="B116" s="70"/>
      <c r="D116" s="13" t="s">
        <v>776</v>
      </c>
      <c r="AR116" s="81"/>
    </row>
    <row r="117" spans="1:44" ht="8.1" customHeight="1" x14ac:dyDescent="0.2">
      <c r="A117" s="83"/>
      <c r="AR117" s="81"/>
    </row>
    <row r="118" spans="1:44" ht="13.5" customHeight="1" x14ac:dyDescent="0.2">
      <c r="A118" s="83" t="s">
        <v>1288</v>
      </c>
      <c r="AR118" s="81"/>
    </row>
    <row r="119" spans="1:44" ht="13.5" customHeight="1" x14ac:dyDescent="0.2">
      <c r="A119" s="83"/>
      <c r="C119" s="13" t="s">
        <v>777</v>
      </c>
      <c r="F119" s="248"/>
      <c r="G119" s="248"/>
      <c r="H119" s="248"/>
      <c r="AR119" s="81"/>
    </row>
    <row r="120" spans="1:44" ht="13.5" customHeight="1" x14ac:dyDescent="0.2">
      <c r="A120" s="83"/>
      <c r="B120" s="247" t="s">
        <v>52</v>
      </c>
      <c r="D120" s="13" t="s">
        <v>809</v>
      </c>
      <c r="F120" s="248"/>
      <c r="G120" s="248"/>
      <c r="H120" s="248"/>
      <c r="AR120" s="81"/>
    </row>
    <row r="121" spans="1:44" ht="13.5" customHeight="1" x14ac:dyDescent="0.2">
      <c r="A121" s="83"/>
      <c r="D121" s="247" t="s">
        <v>52</v>
      </c>
      <c r="E121" s="169"/>
      <c r="F121" s="13" t="s">
        <v>1286</v>
      </c>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R121" s="81"/>
    </row>
    <row r="122" spans="1:44" ht="13.5" customHeight="1" x14ac:dyDescent="0.2">
      <c r="A122" s="83"/>
      <c r="D122" s="70"/>
      <c r="F122" s="13" t="s">
        <v>1287</v>
      </c>
      <c r="H122" s="268"/>
      <c r="I122" s="268"/>
      <c r="J122" s="268"/>
      <c r="K122" s="268"/>
      <c r="L122" s="268"/>
      <c r="M122" s="268"/>
      <c r="N122" s="268"/>
      <c r="O122" s="268"/>
      <c r="P122" s="268"/>
      <c r="Q122" s="268"/>
      <c r="R122" s="268"/>
      <c r="S122" s="268"/>
      <c r="T122" s="268"/>
      <c r="U122" s="268"/>
      <c r="V122" s="268"/>
      <c r="W122" s="268"/>
      <c r="X122" s="268"/>
      <c r="Y122" s="268"/>
      <c r="Z122" s="268"/>
      <c r="AA122" s="268"/>
      <c r="AB122" s="268"/>
      <c r="AC122" s="268"/>
      <c r="AD122" s="268"/>
      <c r="AE122" s="268"/>
      <c r="AF122" s="268"/>
      <c r="AG122" s="268"/>
      <c r="AH122" s="268"/>
      <c r="AI122" s="268"/>
      <c r="AJ122" s="268"/>
      <c r="AK122" s="268"/>
      <c r="AL122" s="268"/>
      <c r="AR122" s="81"/>
    </row>
    <row r="123" spans="1:44" ht="13.5" customHeight="1" x14ac:dyDescent="0.2">
      <c r="A123" s="83"/>
      <c r="E123" s="267" t="s">
        <v>772</v>
      </c>
      <c r="F123" s="515"/>
      <c r="G123" s="515"/>
      <c r="H123" s="515"/>
      <c r="I123" s="515"/>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268"/>
      <c r="AJ123" s="268"/>
      <c r="AK123" s="268"/>
      <c r="AL123" s="268"/>
      <c r="AR123" s="81"/>
    </row>
    <row r="124" spans="1:44" ht="13.5" customHeight="1" x14ac:dyDescent="0.2">
      <c r="A124" s="83"/>
      <c r="E124" s="13" t="s">
        <v>778</v>
      </c>
      <c r="F124" s="268" t="s">
        <v>781</v>
      </c>
      <c r="G124" s="268"/>
      <c r="H124" s="268"/>
      <c r="I124" s="268"/>
      <c r="J124" s="268"/>
      <c r="K124" s="268" t="s">
        <v>782</v>
      </c>
      <c r="L124" s="268"/>
      <c r="M124" s="268"/>
      <c r="N124" s="971"/>
      <c r="O124" s="971"/>
      <c r="P124" s="268" t="s">
        <v>783</v>
      </c>
      <c r="Q124" s="268"/>
      <c r="R124" s="268"/>
      <c r="S124" s="268"/>
      <c r="T124" s="268"/>
      <c r="U124" s="135" t="s">
        <v>1298</v>
      </c>
      <c r="V124" s="971"/>
      <c r="W124" s="971"/>
      <c r="X124" s="268" t="s">
        <v>783</v>
      </c>
      <c r="Y124" s="268"/>
      <c r="Z124" s="268"/>
      <c r="AA124" s="268"/>
      <c r="AB124" s="268"/>
      <c r="AC124" s="135" t="s">
        <v>1299</v>
      </c>
      <c r="AD124" s="971"/>
      <c r="AE124" s="971"/>
      <c r="AF124" s="268" t="s">
        <v>784</v>
      </c>
      <c r="AG124" s="268"/>
      <c r="AH124" s="268"/>
      <c r="AI124" s="268"/>
      <c r="AJ124" s="268"/>
      <c r="AK124" s="268"/>
      <c r="AL124" s="268"/>
      <c r="AR124" s="81"/>
    </row>
    <row r="125" spans="1:44" ht="13.5" customHeight="1" x14ac:dyDescent="0.2">
      <c r="A125" s="83"/>
      <c r="E125" s="267" t="s">
        <v>771</v>
      </c>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R125" s="81"/>
    </row>
    <row r="126" spans="1:44" ht="1.95" customHeight="1" x14ac:dyDescent="0.2">
      <c r="A126" s="83"/>
      <c r="AR126" s="81"/>
    </row>
    <row r="127" spans="1:44" ht="13.5" customHeight="1" x14ac:dyDescent="0.2">
      <c r="A127" s="83" t="s">
        <v>995</v>
      </c>
      <c r="AR127" s="81"/>
    </row>
    <row r="128" spans="1:44" ht="13.5" customHeight="1" x14ac:dyDescent="0.2">
      <c r="A128" s="251"/>
      <c r="B128" s="358" t="s">
        <v>786</v>
      </c>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74"/>
      <c r="AJ128" s="74"/>
      <c r="AK128" s="74"/>
      <c r="AL128" s="74"/>
      <c r="AM128" s="74"/>
      <c r="AN128" s="74"/>
      <c r="AO128" s="74"/>
      <c r="AP128" s="74"/>
      <c r="AQ128" s="74"/>
      <c r="AR128" s="81"/>
    </row>
    <row r="129" spans="1:69" s="32" customFormat="1" ht="13.5" customHeight="1" x14ac:dyDescent="0.2">
      <c r="A129" s="251"/>
      <c r="B129" s="74" t="s">
        <v>792</v>
      </c>
      <c r="C129" s="74" t="s">
        <v>905</v>
      </c>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252"/>
      <c r="AS129" s="27"/>
      <c r="AT129" s="27"/>
      <c r="AU129" s="27"/>
    </row>
    <row r="130" spans="1:69" ht="13.5" customHeight="1" x14ac:dyDescent="0.2">
      <c r="A130" s="251"/>
      <c r="B130" s="74" t="s">
        <v>787</v>
      </c>
      <c r="C130" s="74"/>
      <c r="D130" s="74"/>
      <c r="E130" s="74"/>
      <c r="F130" s="74"/>
      <c r="G130" s="74"/>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74"/>
      <c r="AJ130" s="74"/>
      <c r="AK130" s="74"/>
      <c r="AL130" s="74"/>
      <c r="AM130" s="74"/>
      <c r="AN130" s="74"/>
      <c r="AO130" s="74"/>
      <c r="AP130" s="74"/>
      <c r="AQ130" s="74"/>
      <c r="AR130" s="81"/>
    </row>
    <row r="131" spans="1:69" ht="26.25" customHeight="1" x14ac:dyDescent="0.2">
      <c r="A131" s="251"/>
      <c r="B131" s="925" t="s">
        <v>788</v>
      </c>
      <c r="C131" s="926"/>
      <c r="D131" s="926"/>
      <c r="E131" s="926"/>
      <c r="F131" s="926"/>
      <c r="G131" s="926"/>
      <c r="H131" s="926"/>
      <c r="I131" s="930"/>
      <c r="J131" s="930"/>
      <c r="K131" s="930"/>
      <c r="L131" s="931"/>
      <c r="M131" s="919" t="s">
        <v>1029</v>
      </c>
      <c r="N131" s="920"/>
      <c r="O131" s="920"/>
      <c r="P131" s="920"/>
      <c r="Q131" s="920"/>
      <c r="R131" s="920"/>
      <c r="S131" s="921"/>
      <c r="T131" s="925" t="s">
        <v>800</v>
      </c>
      <c r="U131" s="926"/>
      <c r="V131" s="926"/>
      <c r="W131" s="926"/>
      <c r="X131" s="926"/>
      <c r="Y131" s="926"/>
      <c r="Z131" s="927"/>
      <c r="AA131" s="925" t="s">
        <v>801</v>
      </c>
      <c r="AB131" s="926"/>
      <c r="AC131" s="926"/>
      <c r="AD131" s="926"/>
      <c r="AE131" s="926"/>
      <c r="AF131" s="926"/>
      <c r="AG131" s="927"/>
      <c r="AH131" s="925" t="s">
        <v>802</v>
      </c>
      <c r="AI131" s="926"/>
      <c r="AJ131" s="926"/>
      <c r="AK131" s="926"/>
      <c r="AL131" s="926"/>
      <c r="AM131" s="926"/>
      <c r="AN131" s="927"/>
      <c r="AO131" s="207"/>
      <c r="AP131" s="207"/>
      <c r="AQ131" s="74"/>
      <c r="AR131" s="81"/>
      <c r="AV131" s="258"/>
      <c r="AW131" s="258"/>
      <c r="AX131" s="258"/>
      <c r="AY131" s="258"/>
      <c r="AZ131" s="258"/>
      <c r="BA131" s="258"/>
      <c r="BB131" s="258"/>
      <c r="BC131" s="258"/>
      <c r="BD131" s="258"/>
    </row>
    <row r="132" spans="1:69" ht="12.75" customHeight="1" x14ac:dyDescent="0.2">
      <c r="A132" s="251"/>
      <c r="B132" s="916"/>
      <c r="C132" s="928"/>
      <c r="D132" s="928"/>
      <c r="E132" s="928"/>
      <c r="F132" s="928"/>
      <c r="G132" s="928"/>
      <c r="H132" s="928"/>
      <c r="I132" s="932"/>
      <c r="J132" s="932"/>
      <c r="K132" s="932"/>
      <c r="L132" s="933"/>
      <c r="M132" s="916" t="s">
        <v>789</v>
      </c>
      <c r="N132" s="917"/>
      <c r="O132" s="917"/>
      <c r="P132" s="917"/>
      <c r="Q132" s="917"/>
      <c r="R132" s="917"/>
      <c r="S132" s="918"/>
      <c r="T132" s="916"/>
      <c r="U132" s="928"/>
      <c r="V132" s="928"/>
      <c r="W132" s="928"/>
      <c r="X132" s="928"/>
      <c r="Y132" s="928"/>
      <c r="Z132" s="929"/>
      <c r="AA132" s="916"/>
      <c r="AB132" s="928"/>
      <c r="AC132" s="928"/>
      <c r="AD132" s="928"/>
      <c r="AE132" s="928"/>
      <c r="AF132" s="928"/>
      <c r="AG132" s="929"/>
      <c r="AH132" s="916"/>
      <c r="AI132" s="928"/>
      <c r="AJ132" s="928"/>
      <c r="AK132" s="928"/>
      <c r="AL132" s="928"/>
      <c r="AM132" s="928"/>
      <c r="AN132" s="929"/>
      <c r="AO132" s="74"/>
      <c r="AP132" s="74"/>
      <c r="AQ132" s="74"/>
      <c r="AR132" s="81"/>
    </row>
    <row r="133" spans="1:69" s="27" customFormat="1" ht="13.5" customHeight="1" x14ac:dyDescent="0.2">
      <c r="A133" s="303"/>
      <c r="B133" s="934" t="s">
        <v>810</v>
      </c>
      <c r="C133" s="935"/>
      <c r="D133" s="935"/>
      <c r="E133" s="935"/>
      <c r="F133" s="935"/>
      <c r="G133" s="935"/>
      <c r="H133" s="935"/>
      <c r="I133" s="936"/>
      <c r="J133" s="936"/>
      <c r="K133" s="936"/>
      <c r="L133" s="937"/>
      <c r="M133" s="922" t="s">
        <v>794</v>
      </c>
      <c r="N133" s="923"/>
      <c r="O133" s="923"/>
      <c r="P133" s="923"/>
      <c r="Q133" s="923"/>
      <c r="R133" s="923"/>
      <c r="S133" s="924"/>
      <c r="T133" s="922" t="s">
        <v>795</v>
      </c>
      <c r="U133" s="923"/>
      <c r="V133" s="923"/>
      <c r="W133" s="923"/>
      <c r="X133" s="923"/>
      <c r="Y133" s="923"/>
      <c r="Z133" s="924"/>
      <c r="AA133" s="922" t="s">
        <v>796</v>
      </c>
      <c r="AB133" s="923"/>
      <c r="AC133" s="923"/>
      <c r="AD133" s="923"/>
      <c r="AE133" s="923"/>
      <c r="AF133" s="923"/>
      <c r="AG133" s="924"/>
      <c r="AH133" s="922" t="s">
        <v>796</v>
      </c>
      <c r="AI133" s="923"/>
      <c r="AJ133" s="923"/>
      <c r="AK133" s="923"/>
      <c r="AL133" s="923"/>
      <c r="AM133" s="923"/>
      <c r="AN133" s="924"/>
      <c r="AO133" s="109"/>
      <c r="AP133" s="109"/>
      <c r="AQ133" s="109"/>
      <c r="AR133" s="275"/>
      <c r="AS133" s="82"/>
      <c r="AT133" s="82"/>
      <c r="AU133" s="82"/>
      <c r="AV133" s="82"/>
      <c r="AW133" s="82"/>
      <c r="AX133" s="82"/>
      <c r="AY133" s="82"/>
      <c r="AZ133" s="82"/>
      <c r="BA133" s="82"/>
      <c r="BB133" s="82"/>
      <c r="BC133" s="82"/>
      <c r="BD133" s="82"/>
      <c r="BE133" s="82"/>
      <c r="BF133" s="82"/>
      <c r="BG133" s="82"/>
      <c r="BH133" s="82"/>
      <c r="BI133" s="82"/>
      <c r="BJ133" s="82"/>
      <c r="BK133" s="82"/>
      <c r="BL133" s="82"/>
      <c r="BM133" s="82"/>
    </row>
    <row r="134" spans="1:69" s="32" customFormat="1" ht="13.5" customHeight="1" x14ac:dyDescent="0.2">
      <c r="A134" s="251"/>
      <c r="B134" s="938" t="s">
        <v>811</v>
      </c>
      <c r="C134" s="939"/>
      <c r="D134" s="939"/>
      <c r="E134" s="939"/>
      <c r="F134" s="939"/>
      <c r="G134" s="939"/>
      <c r="H134" s="939"/>
      <c r="I134" s="936"/>
      <c r="J134" s="936"/>
      <c r="K134" s="936"/>
      <c r="L134" s="937"/>
      <c r="M134" s="922" t="s">
        <v>797</v>
      </c>
      <c r="N134" s="923"/>
      <c r="O134" s="923"/>
      <c r="P134" s="923"/>
      <c r="Q134" s="923"/>
      <c r="R134" s="923"/>
      <c r="S134" s="924"/>
      <c r="T134" s="922" t="s">
        <v>798</v>
      </c>
      <c r="U134" s="923"/>
      <c r="V134" s="923"/>
      <c r="W134" s="923"/>
      <c r="X134" s="923"/>
      <c r="Y134" s="923"/>
      <c r="Z134" s="924"/>
      <c r="AA134" s="922" t="s">
        <v>798</v>
      </c>
      <c r="AB134" s="923"/>
      <c r="AC134" s="923"/>
      <c r="AD134" s="923"/>
      <c r="AE134" s="923"/>
      <c r="AF134" s="923"/>
      <c r="AG134" s="924"/>
      <c r="AH134" s="922" t="s">
        <v>799</v>
      </c>
      <c r="AI134" s="923"/>
      <c r="AJ134" s="923"/>
      <c r="AK134" s="923"/>
      <c r="AL134" s="923"/>
      <c r="AM134" s="923"/>
      <c r="AN134" s="924"/>
      <c r="AO134" s="109"/>
      <c r="AP134" s="109"/>
      <c r="AQ134" s="109"/>
      <c r="AR134" s="276"/>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74"/>
      <c r="BO134" s="27"/>
      <c r="BP134" s="27"/>
      <c r="BQ134" s="27"/>
    </row>
    <row r="135" spans="1:69" s="32" customFormat="1" ht="8.1" customHeight="1" x14ac:dyDescent="0.2">
      <c r="A135" s="251"/>
      <c r="B135" s="74"/>
      <c r="C135" s="74"/>
      <c r="D135" s="74"/>
      <c r="E135" s="74"/>
      <c r="F135" s="74"/>
      <c r="G135" s="74"/>
      <c r="H135" s="168"/>
      <c r="I135" s="205"/>
      <c r="J135" s="205"/>
      <c r="K135" s="205"/>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252"/>
      <c r="AS135" s="27"/>
      <c r="AT135" s="27"/>
      <c r="AU135" s="27"/>
    </row>
    <row r="136" spans="1:69" s="32" customFormat="1" ht="13.5" customHeight="1" x14ac:dyDescent="0.2">
      <c r="A136" s="251"/>
      <c r="B136" s="74" t="s">
        <v>792</v>
      </c>
      <c r="C136" s="74" t="s">
        <v>994</v>
      </c>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252"/>
      <c r="AS136" s="27"/>
      <c r="AT136" s="27"/>
      <c r="AU136" s="27"/>
    </row>
    <row r="137" spans="1:69" s="32" customFormat="1" ht="8.1" customHeight="1" x14ac:dyDescent="0.2">
      <c r="A137" s="251"/>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360"/>
      <c r="AA137" s="360"/>
      <c r="AB137" s="74"/>
      <c r="AC137" s="74"/>
      <c r="AD137" s="74"/>
      <c r="AE137" s="74"/>
      <c r="AF137" s="74"/>
      <c r="AG137" s="360"/>
      <c r="AH137" s="360"/>
      <c r="AI137" s="74"/>
      <c r="AJ137" s="74"/>
      <c r="AK137" s="74"/>
      <c r="AL137" s="74"/>
      <c r="AM137" s="74"/>
      <c r="AN137" s="360"/>
      <c r="AO137" s="360"/>
      <c r="AP137" s="74"/>
      <c r="AQ137" s="74"/>
      <c r="AR137" s="229"/>
    </row>
    <row r="138" spans="1:69" ht="13.5" customHeight="1" x14ac:dyDescent="0.2">
      <c r="A138" s="251"/>
      <c r="B138" s="74" t="s">
        <v>996</v>
      </c>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81"/>
    </row>
    <row r="139" spans="1:69" ht="13.5" customHeight="1" x14ac:dyDescent="0.2">
      <c r="A139" s="251"/>
      <c r="B139" s="424" t="s">
        <v>376</v>
      </c>
      <c r="C139" s="982" t="s">
        <v>1284</v>
      </c>
      <c r="D139" s="983"/>
      <c r="E139" s="983"/>
      <c r="F139" s="983"/>
      <c r="G139" s="983"/>
      <c r="H139" s="983"/>
      <c r="I139" s="983"/>
      <c r="J139" s="983"/>
      <c r="K139" s="983"/>
      <c r="L139" s="983"/>
      <c r="M139" s="983"/>
      <c r="N139" s="983"/>
      <c r="O139" s="983"/>
      <c r="P139" s="983"/>
      <c r="Q139" s="983"/>
      <c r="R139" s="983"/>
      <c r="S139" s="983"/>
      <c r="T139" s="983"/>
      <c r="U139" s="983"/>
      <c r="V139" s="983"/>
      <c r="W139" s="983"/>
      <c r="X139" s="983"/>
      <c r="Y139" s="983"/>
      <c r="Z139" s="983"/>
      <c r="AA139" s="983"/>
      <c r="AB139" s="983"/>
      <c r="AC139" s="983"/>
      <c r="AD139" s="983"/>
      <c r="AE139" s="983"/>
      <c r="AF139" s="983"/>
      <c r="AG139" s="983"/>
      <c r="AH139" s="983"/>
      <c r="AI139" s="983"/>
      <c r="AJ139" s="983"/>
      <c r="AK139" s="983"/>
      <c r="AL139" s="983"/>
      <c r="AM139" s="983"/>
      <c r="AN139" s="983"/>
      <c r="AO139" s="983"/>
      <c r="AP139" s="983"/>
      <c r="AQ139" s="984"/>
      <c r="AR139" s="81"/>
    </row>
    <row r="140" spans="1:69" ht="13.5" customHeight="1" x14ac:dyDescent="0.2">
      <c r="A140" s="251"/>
      <c r="B140" s="356"/>
      <c r="C140" s="985"/>
      <c r="D140" s="985"/>
      <c r="E140" s="985"/>
      <c r="F140" s="985"/>
      <c r="G140" s="985"/>
      <c r="H140" s="985"/>
      <c r="I140" s="985"/>
      <c r="J140" s="985"/>
      <c r="K140" s="985"/>
      <c r="L140" s="985"/>
      <c r="M140" s="985"/>
      <c r="N140" s="985"/>
      <c r="O140" s="985"/>
      <c r="P140" s="985"/>
      <c r="Q140" s="985"/>
      <c r="R140" s="985"/>
      <c r="S140" s="985"/>
      <c r="T140" s="985"/>
      <c r="U140" s="985"/>
      <c r="V140" s="985"/>
      <c r="W140" s="985"/>
      <c r="X140" s="985"/>
      <c r="Y140" s="985"/>
      <c r="Z140" s="985"/>
      <c r="AA140" s="985"/>
      <c r="AB140" s="985"/>
      <c r="AC140" s="985"/>
      <c r="AD140" s="985"/>
      <c r="AE140" s="985"/>
      <c r="AF140" s="985"/>
      <c r="AG140" s="985"/>
      <c r="AH140" s="985"/>
      <c r="AI140" s="985"/>
      <c r="AJ140" s="985"/>
      <c r="AK140" s="985"/>
      <c r="AL140" s="985"/>
      <c r="AM140" s="985"/>
      <c r="AN140" s="985"/>
      <c r="AO140" s="985"/>
      <c r="AP140" s="985"/>
      <c r="AQ140" s="986"/>
      <c r="AR140" s="81"/>
    </row>
    <row r="141" spans="1:69" ht="13.5" customHeight="1" x14ac:dyDescent="0.2">
      <c r="A141" s="251"/>
      <c r="B141" s="356" t="s">
        <v>785</v>
      </c>
      <c r="C141" s="654" t="s">
        <v>1285</v>
      </c>
      <c r="D141" s="985"/>
      <c r="E141" s="985"/>
      <c r="F141" s="985"/>
      <c r="G141" s="985"/>
      <c r="H141" s="985"/>
      <c r="I141" s="985"/>
      <c r="J141" s="985"/>
      <c r="K141" s="985"/>
      <c r="L141" s="985"/>
      <c r="M141" s="985"/>
      <c r="N141" s="985"/>
      <c r="O141" s="985"/>
      <c r="P141" s="985"/>
      <c r="Q141" s="985"/>
      <c r="R141" s="985"/>
      <c r="S141" s="985"/>
      <c r="T141" s="985"/>
      <c r="U141" s="985"/>
      <c r="V141" s="985"/>
      <c r="W141" s="985"/>
      <c r="X141" s="985"/>
      <c r="Y141" s="985"/>
      <c r="Z141" s="985"/>
      <c r="AA141" s="985"/>
      <c r="AB141" s="985"/>
      <c r="AC141" s="985"/>
      <c r="AD141" s="985"/>
      <c r="AE141" s="985"/>
      <c r="AF141" s="985"/>
      <c r="AG141" s="985"/>
      <c r="AH141" s="985"/>
      <c r="AI141" s="985"/>
      <c r="AJ141" s="985"/>
      <c r="AK141" s="985"/>
      <c r="AL141" s="985"/>
      <c r="AM141" s="985"/>
      <c r="AN141" s="985"/>
      <c r="AO141" s="985"/>
      <c r="AP141" s="985"/>
      <c r="AQ141" s="986"/>
      <c r="AR141" s="81"/>
    </row>
    <row r="142" spans="1:69" ht="13.5" customHeight="1" x14ac:dyDescent="0.2">
      <c r="A142" s="251"/>
      <c r="B142" s="357"/>
      <c r="C142" s="987"/>
      <c r="D142" s="987"/>
      <c r="E142" s="987"/>
      <c r="F142" s="987"/>
      <c r="G142" s="987"/>
      <c r="H142" s="987"/>
      <c r="I142" s="987"/>
      <c r="J142" s="987"/>
      <c r="K142" s="987"/>
      <c r="L142" s="987"/>
      <c r="M142" s="987"/>
      <c r="N142" s="987"/>
      <c r="O142" s="987"/>
      <c r="P142" s="987"/>
      <c r="Q142" s="987"/>
      <c r="R142" s="987"/>
      <c r="S142" s="987"/>
      <c r="T142" s="987"/>
      <c r="U142" s="987"/>
      <c r="V142" s="987"/>
      <c r="W142" s="987"/>
      <c r="X142" s="987"/>
      <c r="Y142" s="987"/>
      <c r="Z142" s="987"/>
      <c r="AA142" s="987"/>
      <c r="AB142" s="987"/>
      <c r="AC142" s="987"/>
      <c r="AD142" s="987"/>
      <c r="AE142" s="987"/>
      <c r="AF142" s="987"/>
      <c r="AG142" s="987"/>
      <c r="AH142" s="987"/>
      <c r="AI142" s="987"/>
      <c r="AJ142" s="987"/>
      <c r="AK142" s="987"/>
      <c r="AL142" s="987"/>
      <c r="AM142" s="987"/>
      <c r="AN142" s="987"/>
      <c r="AO142" s="987"/>
      <c r="AP142" s="987"/>
      <c r="AQ142" s="988"/>
      <c r="AR142" s="81"/>
    </row>
    <row r="143" spans="1:69" ht="7.5" customHeight="1" x14ac:dyDescent="0.2">
      <c r="A143" s="251"/>
      <c r="B143" s="74"/>
      <c r="C143" s="423"/>
      <c r="D143" s="423"/>
      <c r="E143" s="423"/>
      <c r="F143" s="423"/>
      <c r="G143" s="423"/>
      <c r="H143" s="423"/>
      <c r="I143" s="423"/>
      <c r="J143" s="423"/>
      <c r="K143" s="423"/>
      <c r="L143" s="423"/>
      <c r="M143" s="423"/>
      <c r="N143" s="423"/>
      <c r="O143" s="423"/>
      <c r="P143" s="423"/>
      <c r="Q143" s="423"/>
      <c r="R143" s="423"/>
      <c r="S143" s="423"/>
      <c r="T143" s="423"/>
      <c r="U143" s="423"/>
      <c r="V143" s="423"/>
      <c r="W143" s="423"/>
      <c r="X143" s="423"/>
      <c r="Y143" s="423"/>
      <c r="Z143" s="423"/>
      <c r="AA143" s="423"/>
      <c r="AB143" s="423"/>
      <c r="AC143" s="423"/>
      <c r="AD143" s="423"/>
      <c r="AE143" s="423"/>
      <c r="AF143" s="423"/>
      <c r="AG143" s="423"/>
      <c r="AH143" s="423"/>
      <c r="AI143" s="423"/>
      <c r="AJ143" s="423"/>
      <c r="AK143" s="423"/>
      <c r="AL143" s="423"/>
      <c r="AM143" s="423"/>
      <c r="AN143" s="423"/>
      <c r="AO143" s="423"/>
      <c r="AP143" s="423"/>
      <c r="AQ143" s="423"/>
      <c r="AR143" s="81"/>
    </row>
    <row r="144" spans="1:69" s="246" customFormat="1" ht="12" customHeight="1" x14ac:dyDescent="0.2">
      <c r="A144" s="227"/>
      <c r="B144" s="13" t="s">
        <v>792</v>
      </c>
      <c r="C144" s="915" t="s">
        <v>997</v>
      </c>
      <c r="D144" s="915"/>
      <c r="E144" s="915"/>
      <c r="F144" s="915"/>
      <c r="G144" s="915"/>
      <c r="H144" s="915"/>
      <c r="I144" s="915"/>
      <c r="J144" s="915"/>
      <c r="K144" s="915"/>
      <c r="L144" s="915"/>
      <c r="M144" s="915"/>
      <c r="N144" s="915"/>
      <c r="O144" s="915"/>
      <c r="P144" s="915"/>
      <c r="Q144" s="915"/>
      <c r="R144" s="915"/>
      <c r="S144" s="915"/>
      <c r="T144" s="915"/>
      <c r="U144" s="915"/>
      <c r="V144" s="915"/>
      <c r="W144" s="915"/>
      <c r="X144" s="915"/>
      <c r="Y144" s="915"/>
      <c r="Z144" s="915"/>
      <c r="AA144" s="915"/>
      <c r="AB144" s="915"/>
      <c r="AC144" s="915"/>
      <c r="AD144" s="915"/>
      <c r="AE144" s="915"/>
      <c r="AF144" s="915"/>
      <c r="AG144" s="915"/>
      <c r="AH144" s="915"/>
      <c r="AI144" s="915"/>
      <c r="AJ144" s="915"/>
      <c r="AK144" s="915"/>
      <c r="AL144" s="915"/>
      <c r="AM144" s="915"/>
      <c r="AN144" s="915"/>
      <c r="AO144" s="915"/>
      <c r="AP144" s="915"/>
      <c r="AQ144" s="90"/>
      <c r="AR144" s="229"/>
    </row>
    <row r="145" spans="1:49" s="246" customFormat="1" ht="28.5" customHeight="1" x14ac:dyDescent="0.2">
      <c r="A145" s="251"/>
      <c r="B145" s="13"/>
      <c r="C145" s="915"/>
      <c r="D145" s="915"/>
      <c r="E145" s="915"/>
      <c r="F145" s="915"/>
      <c r="G145" s="915"/>
      <c r="H145" s="915"/>
      <c r="I145" s="915"/>
      <c r="J145" s="915"/>
      <c r="K145" s="915"/>
      <c r="L145" s="915"/>
      <c r="M145" s="915"/>
      <c r="N145" s="915"/>
      <c r="O145" s="915"/>
      <c r="P145" s="915"/>
      <c r="Q145" s="915"/>
      <c r="R145" s="915"/>
      <c r="S145" s="915"/>
      <c r="T145" s="915"/>
      <c r="U145" s="915"/>
      <c r="V145" s="915"/>
      <c r="W145" s="915"/>
      <c r="X145" s="915"/>
      <c r="Y145" s="915"/>
      <c r="Z145" s="915"/>
      <c r="AA145" s="915"/>
      <c r="AB145" s="915"/>
      <c r="AC145" s="915"/>
      <c r="AD145" s="915"/>
      <c r="AE145" s="915"/>
      <c r="AF145" s="915"/>
      <c r="AG145" s="915"/>
      <c r="AH145" s="915"/>
      <c r="AI145" s="915"/>
      <c r="AJ145" s="915"/>
      <c r="AK145" s="915"/>
      <c r="AL145" s="915"/>
      <c r="AM145" s="915"/>
      <c r="AN145" s="915"/>
      <c r="AO145" s="915"/>
      <c r="AP145" s="915"/>
      <c r="AQ145" s="90"/>
      <c r="AR145" s="252"/>
      <c r="AS145" s="50"/>
      <c r="AT145" s="50"/>
      <c r="AU145" s="50"/>
    </row>
    <row r="146" spans="1:49" ht="2.7" customHeight="1" x14ac:dyDescent="0.2">
      <c r="A146" s="251"/>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81"/>
    </row>
    <row r="147" spans="1:49" ht="12" customHeight="1" x14ac:dyDescent="0.2">
      <c r="A147" s="83"/>
      <c r="B147" s="13" t="s">
        <v>1016</v>
      </c>
      <c r="AR147" s="81"/>
      <c r="AT147" s="81"/>
    </row>
    <row r="148" spans="1:49" ht="6" customHeight="1" x14ac:dyDescent="0.2">
      <c r="A148" s="83"/>
      <c r="B148" s="268"/>
      <c r="AR148" s="81"/>
      <c r="AT148" s="81"/>
    </row>
    <row r="149" spans="1:49" ht="12" customHeight="1" x14ac:dyDescent="0.2">
      <c r="A149" s="83"/>
      <c r="B149" s="13" t="s">
        <v>1017</v>
      </c>
      <c r="AR149" s="81"/>
      <c r="AT149" s="81"/>
    </row>
    <row r="150" spans="1:49" ht="6" customHeight="1" x14ac:dyDescent="0.2">
      <c r="A150" s="83"/>
      <c r="AR150" s="81"/>
      <c r="AT150" s="81"/>
    </row>
    <row r="151" spans="1:49" ht="12" customHeight="1" x14ac:dyDescent="0.2">
      <c r="A151" s="83"/>
      <c r="B151" s="13" t="s">
        <v>1018</v>
      </c>
      <c r="AR151" s="81"/>
      <c r="AT151" s="81"/>
    </row>
    <row r="152" spans="1:49" ht="12" customHeight="1" x14ac:dyDescent="0.2">
      <c r="A152" s="83"/>
      <c r="B152" s="13" t="s">
        <v>1283</v>
      </c>
      <c r="AR152" s="81"/>
      <c r="AT152" s="81"/>
    </row>
    <row r="153" spans="1:49" ht="6" customHeight="1" x14ac:dyDescent="0.2">
      <c r="A153" s="83"/>
      <c r="AR153" s="81"/>
      <c r="AT153" s="81"/>
    </row>
    <row r="154" spans="1:49" s="32" customFormat="1" ht="13.5" customHeight="1" x14ac:dyDescent="0.2">
      <c r="A154" s="251"/>
      <c r="B154" s="13" t="s">
        <v>1019</v>
      </c>
      <c r="C154" s="13"/>
      <c r="D154" s="13"/>
      <c r="E154" s="13"/>
      <c r="F154" s="13"/>
      <c r="G154" s="258"/>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252"/>
      <c r="AS154" s="74"/>
      <c r="AT154" s="252"/>
      <c r="AU154" s="27"/>
      <c r="AV154" s="27"/>
      <c r="AW154" s="27"/>
    </row>
    <row r="155" spans="1:49" ht="12" customHeight="1" x14ac:dyDescent="0.2">
      <c r="A155" s="83"/>
      <c r="B155" s="13" t="s">
        <v>790</v>
      </c>
      <c r="AR155" s="81"/>
      <c r="AT155" s="81"/>
    </row>
    <row r="156" spans="1:49" ht="12.75" customHeight="1" x14ac:dyDescent="0.2">
      <c r="A156" s="83"/>
      <c r="B156" s="268"/>
      <c r="AR156" s="81"/>
      <c r="AT156" s="81"/>
    </row>
    <row r="157" spans="1:49" ht="12" customHeight="1" x14ac:dyDescent="0.2">
      <c r="A157" s="83"/>
      <c r="B157" s="268" t="s">
        <v>791</v>
      </c>
      <c r="AR157" s="81"/>
      <c r="AT157" s="81"/>
    </row>
    <row r="158" spans="1:49" ht="12" customHeight="1" x14ac:dyDescent="0.2">
      <c r="A158" s="83"/>
      <c r="B158" s="268" t="s">
        <v>1020</v>
      </c>
      <c r="C158" s="13" t="s">
        <v>1021</v>
      </c>
      <c r="AR158" s="81"/>
      <c r="AT158" s="81"/>
    </row>
    <row r="159" spans="1:49" ht="12" customHeight="1" x14ac:dyDescent="0.2">
      <c r="A159" s="83"/>
      <c r="B159" s="268"/>
      <c r="AQ159" s="13" t="s">
        <v>804</v>
      </c>
      <c r="AR159" s="81"/>
      <c r="AT159" s="81"/>
    </row>
    <row r="160" spans="1:49" ht="3.75" customHeight="1" x14ac:dyDescent="0.2">
      <c r="A160" s="133"/>
      <c r="B160" s="439"/>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36"/>
      <c r="AP160" s="136"/>
      <c r="AQ160" s="136"/>
      <c r="AR160" s="131"/>
    </row>
    <row r="161" spans="1:44" x14ac:dyDescent="0.2">
      <c r="A161" s="83"/>
      <c r="B161" s="268"/>
      <c r="AR161" s="81"/>
    </row>
    <row r="162" spans="1:44" x14ac:dyDescent="0.2">
      <c r="A162" s="83"/>
      <c r="AR162" s="81"/>
    </row>
    <row r="163" spans="1:44" ht="4.5" customHeight="1" x14ac:dyDescent="0.2">
      <c r="A163" s="133" t="s">
        <v>818</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36"/>
      <c r="AP163" s="136"/>
      <c r="AQ163" s="136"/>
      <c r="AR163" s="131"/>
    </row>
  </sheetData>
  <mergeCells count="137">
    <mergeCell ref="C19:AH20"/>
    <mergeCell ref="D21:H21"/>
    <mergeCell ref="I21:U21"/>
    <mergeCell ref="W21:Z21"/>
    <mergeCell ref="AB21:AC21"/>
    <mergeCell ref="AB22:AC22"/>
    <mergeCell ref="N124:O124"/>
    <mergeCell ref="V124:W124"/>
    <mergeCell ref="AD124:AE124"/>
    <mergeCell ref="AH86:AK86"/>
    <mergeCell ref="H47:AQ47"/>
    <mergeCell ref="F75:J75"/>
    <mergeCell ref="Q75:V75"/>
    <mergeCell ref="AC75:AH75"/>
    <mergeCell ref="F76:J76"/>
    <mergeCell ref="Q76:V76"/>
    <mergeCell ref="AC76:AH76"/>
    <mergeCell ref="A49:AR49"/>
    <mergeCell ref="C51:F51"/>
    <mergeCell ref="H51:AQ51"/>
    <mergeCell ref="AK62:AQ62"/>
    <mergeCell ref="B61:H61"/>
    <mergeCell ref="I61:O61"/>
    <mergeCell ref="I60:O60"/>
    <mergeCell ref="AM86:AN86"/>
    <mergeCell ref="A90:AR91"/>
    <mergeCell ref="AM98:AQ104"/>
    <mergeCell ref="C100:F100"/>
    <mergeCell ref="H100:AK100"/>
    <mergeCell ref="AP86:AQ86"/>
    <mergeCell ref="R88:U88"/>
    <mergeCell ref="C102:F102"/>
    <mergeCell ref="H102:V102"/>
    <mergeCell ref="X102:AA102"/>
    <mergeCell ref="AC102:AK102"/>
    <mergeCell ref="V88:AA88"/>
    <mergeCell ref="AC88:AD88"/>
    <mergeCell ref="B9:AG11"/>
    <mergeCell ref="AI9:AQ20"/>
    <mergeCell ref="C13:AG15"/>
    <mergeCell ref="C25:AG26"/>
    <mergeCell ref="C28:AR29"/>
    <mergeCell ref="AF88:AI88"/>
    <mergeCell ref="AJ88:AK88"/>
    <mergeCell ref="AM88:AN88"/>
    <mergeCell ref="AP88:AR88"/>
    <mergeCell ref="C43:F43"/>
    <mergeCell ref="H43:AQ43"/>
    <mergeCell ref="C55:F55"/>
    <mergeCell ref="H55:N55"/>
    <mergeCell ref="A57:AR57"/>
    <mergeCell ref="I59:AJ59"/>
    <mergeCell ref="AK59:AQ60"/>
    <mergeCell ref="B60:H60"/>
    <mergeCell ref="H34:AK34"/>
    <mergeCell ref="C36:F36"/>
    <mergeCell ref="H36:V36"/>
    <mergeCell ref="X36:AA36"/>
    <mergeCell ref="AC36:AK36"/>
    <mergeCell ref="H45:AQ45"/>
    <mergeCell ref="C47:F47"/>
    <mergeCell ref="C139:AQ140"/>
    <mergeCell ref="C141:AQ142"/>
    <mergeCell ref="C144:AP145"/>
    <mergeCell ref="B131:L132"/>
    <mergeCell ref="M131:S131"/>
    <mergeCell ref="T131:Z132"/>
    <mergeCell ref="AA131:AG132"/>
    <mergeCell ref="AH131:AN132"/>
    <mergeCell ref="M132:S132"/>
    <mergeCell ref="B133:L133"/>
    <mergeCell ref="M133:S133"/>
    <mergeCell ref="T133:Z133"/>
    <mergeCell ref="AA133:AG133"/>
    <mergeCell ref="AH133:AN133"/>
    <mergeCell ref="B134:L134"/>
    <mergeCell ref="M134:S134"/>
    <mergeCell ref="T134:Z134"/>
    <mergeCell ref="AA134:AG134"/>
    <mergeCell ref="AH134:AN134"/>
    <mergeCell ref="AH1:AK1"/>
    <mergeCell ref="AM1:AN1"/>
    <mergeCell ref="AP1:AQ1"/>
    <mergeCell ref="R3:U3"/>
    <mergeCell ref="V3:AA3"/>
    <mergeCell ref="AC3:AD3"/>
    <mergeCell ref="AF3:AI3"/>
    <mergeCell ref="AJ3:AK3"/>
    <mergeCell ref="AM3:AN3"/>
    <mergeCell ref="AP3:AR3"/>
    <mergeCell ref="A5:AR6"/>
    <mergeCell ref="A7:AR7"/>
    <mergeCell ref="C38:F38"/>
    <mergeCell ref="F79:J79"/>
    <mergeCell ref="Q79:V79"/>
    <mergeCell ref="I38:J38"/>
    <mergeCell ref="L38:N38"/>
    <mergeCell ref="H39:AQ39"/>
    <mergeCell ref="A41:AR41"/>
    <mergeCell ref="AE31:AI31"/>
    <mergeCell ref="AM32:AQ38"/>
    <mergeCell ref="C34:F34"/>
    <mergeCell ref="P61:V61"/>
    <mergeCell ref="W61:AC61"/>
    <mergeCell ref="AD61:AJ61"/>
    <mergeCell ref="AK61:AQ61"/>
    <mergeCell ref="AJ71:AQ78"/>
    <mergeCell ref="C53:F53"/>
    <mergeCell ref="O53:R53"/>
    <mergeCell ref="T53:W53"/>
    <mergeCell ref="Y53:Z53"/>
    <mergeCell ref="AB53:AC53"/>
    <mergeCell ref="AL53:AM53"/>
    <mergeCell ref="C45:F45"/>
    <mergeCell ref="P60:V60"/>
    <mergeCell ref="W60:AC60"/>
    <mergeCell ref="AD60:AJ60"/>
    <mergeCell ref="B62:H62"/>
    <mergeCell ref="I62:O62"/>
    <mergeCell ref="P62:V62"/>
    <mergeCell ref="W62:AC62"/>
    <mergeCell ref="AD62:AJ62"/>
    <mergeCell ref="F78:J78"/>
    <mergeCell ref="Q78:V78"/>
    <mergeCell ref="F71:J71"/>
    <mergeCell ref="Q71:V71"/>
    <mergeCell ref="F72:J72"/>
    <mergeCell ref="Q72:V72"/>
    <mergeCell ref="AC72:AH72"/>
    <mergeCell ref="F73:J73"/>
    <mergeCell ref="Q73:V73"/>
    <mergeCell ref="AC73:AH73"/>
    <mergeCell ref="F74:J74"/>
    <mergeCell ref="Q74:V74"/>
    <mergeCell ref="AC74:AH74"/>
    <mergeCell ref="F77:J77"/>
    <mergeCell ref="Q77:V77"/>
  </mergeCells>
  <phoneticPr fontId="1"/>
  <dataValidations count="1">
    <dataValidation type="list" allowBlank="1" showInputMessage="1" showErrorMessage="1" sqref="H54 K53:K54 B120 D121:E121 D122 B115:B116 B106:B107 B110 B16:B19 B24:B25 B30 B27:B28 B13 AA21:AA22 AE21:AE22" xr:uid="{00000000-0002-0000-0800-000000000000}">
      <formula1>"✓"</formula1>
    </dataValidation>
  </dataValidations>
  <printOptions horizontalCentered="1"/>
  <pageMargins left="0.19685039370078741" right="0.19685039370078741" top="0.51181102362204722" bottom="0.19685039370078741" header="0.19685039370078741" footer="0.11811023622047245"/>
  <pageSetup paperSize="9" scale="8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1" manualBreakCount="1">
    <brk id="84"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入力データ!$I$2:$I$3</xm:f>
          </x14:formula1>
          <xm:sqref>I62:AQ62</xm:sqref>
        </x14:dataValidation>
        <x14:dataValidation type="list" allowBlank="1" showInputMessage="1" showErrorMessage="1" xr:uid="{00000000-0002-0000-0800-000003000000}">
          <x14:formula1>
            <xm:f>入力データ!$H$2:$H$3</xm:f>
          </x14:formula1>
          <xm:sqref>I61:AJ61</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入力データ!$A$2:$A$5</xm:f>
          </x14:formula1>
          <xm:sqref>AH1:AK1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BK112"/>
  <sheetViews>
    <sheetView showGridLines="0" showZeros="0" view="pageBreakPreview" zoomScaleNormal="100" zoomScaleSheetLayoutView="100" workbookViewId="0">
      <selection activeCell="S28" sqref="S28"/>
    </sheetView>
  </sheetViews>
  <sheetFormatPr defaultColWidth="9" defaultRowHeight="12" x14ac:dyDescent="0.2"/>
  <cols>
    <col min="1" max="1" width="2.21875" style="13" customWidth="1"/>
    <col min="2" max="2" width="2" style="13" customWidth="1"/>
    <col min="3" max="3" width="2.77734375" style="13" customWidth="1"/>
    <col min="4" max="4" width="3.21875" style="13" customWidth="1"/>
    <col min="5" max="5" width="2.21875" style="13" customWidth="1"/>
    <col min="6" max="6" width="3.33203125" style="13" customWidth="1"/>
    <col min="7" max="7" width="1.88671875" style="13" customWidth="1"/>
    <col min="8" max="8" width="3.109375" style="13" customWidth="1"/>
    <col min="9" max="9" width="2.6640625" style="13" customWidth="1"/>
    <col min="10" max="10" width="2.77734375" style="13" customWidth="1"/>
    <col min="11" max="11" width="3" style="13" customWidth="1"/>
    <col min="12" max="12" width="3.21875" style="13" customWidth="1"/>
    <col min="13" max="13" width="3.33203125" style="13" customWidth="1"/>
    <col min="14" max="14" width="2.88671875" style="13" customWidth="1"/>
    <col min="15" max="16" width="3.109375" style="13" customWidth="1"/>
    <col min="17" max="17" width="1.77734375" style="13" customWidth="1"/>
    <col min="18" max="18" width="3.33203125" style="13" customWidth="1"/>
    <col min="19" max="19" width="3.109375" style="13" customWidth="1"/>
    <col min="20" max="20" width="2.21875" style="13" customWidth="1"/>
    <col min="21" max="21" width="2.77734375" style="13" customWidth="1"/>
    <col min="22" max="22" width="2.21875" style="13" customWidth="1"/>
    <col min="23" max="23" width="2" style="13" customWidth="1"/>
    <col min="24" max="25" width="2.21875" style="13" customWidth="1"/>
    <col min="26" max="26" width="1.88671875" style="13" customWidth="1"/>
    <col min="27" max="29" width="2.21875" style="13" customWidth="1"/>
    <col min="30" max="30" width="2" style="13" customWidth="1"/>
    <col min="31" max="34" width="2.21875" style="13" customWidth="1"/>
    <col min="35" max="35" width="3.33203125" style="13" customWidth="1"/>
    <col min="36" max="36" width="2.21875" style="13" customWidth="1"/>
    <col min="37" max="37" width="2.109375" style="13" customWidth="1"/>
    <col min="38" max="55" width="2.21875" style="13" customWidth="1"/>
    <col min="56" max="56" width="10.77734375" style="13" customWidth="1"/>
    <col min="57" max="57" width="10.77734375" style="595" customWidth="1"/>
    <col min="58" max="58" width="10.77734375" style="13" customWidth="1"/>
    <col min="59" max="62" width="7.88671875" style="13" customWidth="1"/>
    <col min="63" max="63" width="10.77734375" style="13" customWidth="1"/>
    <col min="64" max="81" width="2.21875" style="13" customWidth="1"/>
    <col min="82" max="16384" width="9" style="13"/>
  </cols>
  <sheetData>
    <row r="1" spans="1:51" ht="12" customHeight="1" x14ac:dyDescent="0.2">
      <c r="A1" s="494"/>
      <c r="B1" s="495"/>
      <c r="C1" s="495"/>
      <c r="D1" s="495"/>
      <c r="E1" s="495"/>
      <c r="F1" s="1084"/>
      <c r="G1" s="1084"/>
      <c r="H1" s="496"/>
      <c r="I1" s="1085"/>
      <c r="J1" s="1085"/>
      <c r="K1" s="496"/>
      <c r="L1" s="1085"/>
      <c r="M1" s="1085"/>
      <c r="N1" s="1085"/>
      <c r="O1" s="101"/>
      <c r="P1" s="101"/>
      <c r="Q1" s="101"/>
      <c r="R1" s="76"/>
      <c r="S1" s="76"/>
      <c r="T1" s="76"/>
      <c r="U1" s="76"/>
      <c r="V1" s="76"/>
      <c r="W1" s="76"/>
      <c r="X1" s="76"/>
      <c r="Y1" s="76"/>
      <c r="Z1" s="76"/>
      <c r="AA1" s="76"/>
      <c r="AB1" s="76"/>
      <c r="AC1" s="76"/>
      <c r="AD1" s="76"/>
      <c r="AE1" s="76"/>
      <c r="AF1" s="76"/>
      <c r="AG1" s="77"/>
      <c r="AH1" s="1078"/>
      <c r="AI1" s="1078"/>
      <c r="AJ1" s="1078"/>
      <c r="AK1" s="1078"/>
      <c r="AL1" s="59" t="s">
        <v>2</v>
      </c>
      <c r="AM1" s="1078"/>
      <c r="AN1" s="1078"/>
      <c r="AO1" s="59" t="s">
        <v>1</v>
      </c>
      <c r="AP1" s="1078"/>
      <c r="AQ1" s="1078"/>
      <c r="AR1" s="60" t="s">
        <v>0</v>
      </c>
      <c r="AS1" s="78" t="s">
        <v>140</v>
      </c>
      <c r="AT1" s="29" t="s">
        <v>598</v>
      </c>
      <c r="AU1" s="27"/>
      <c r="AV1" s="27"/>
      <c r="AW1" s="27"/>
      <c r="AX1" s="27"/>
      <c r="AY1" s="27"/>
    </row>
    <row r="2" spans="1:51" ht="2.7" customHeight="1" x14ac:dyDescent="0.2">
      <c r="A2" s="79"/>
      <c r="B2" s="97"/>
      <c r="AC2" s="29"/>
      <c r="AD2" s="29"/>
      <c r="AE2" s="29"/>
      <c r="AM2" s="80"/>
      <c r="AN2" s="74"/>
      <c r="AO2" s="27"/>
      <c r="AR2" s="81"/>
      <c r="AS2" s="82"/>
      <c r="AT2" s="27"/>
      <c r="AU2" s="27"/>
      <c r="AV2" s="27"/>
      <c r="AW2" s="27"/>
      <c r="AX2" s="27"/>
      <c r="AY2" s="27"/>
    </row>
    <row r="3" spans="1:51" ht="1.2" customHeight="1" x14ac:dyDescent="0.2">
      <c r="A3" s="79"/>
      <c r="B3" s="97"/>
      <c r="AC3" s="29"/>
      <c r="AD3" s="29"/>
      <c r="AE3" s="29"/>
      <c r="AM3" s="80"/>
      <c r="AN3" s="74"/>
      <c r="AO3" s="27"/>
      <c r="AR3" s="81"/>
      <c r="AS3" s="82"/>
      <c r="AT3" s="27"/>
      <c r="AU3" s="27"/>
      <c r="AV3" s="27"/>
      <c r="AW3" s="27"/>
      <c r="AX3" s="27"/>
      <c r="AY3" s="27"/>
    </row>
    <row r="4" spans="1:51" ht="9" customHeight="1" x14ac:dyDescent="0.2">
      <c r="A4" s="965" t="s">
        <v>204</v>
      </c>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6"/>
      <c r="AO4" s="966"/>
      <c r="AP4" s="966"/>
      <c r="AQ4" s="966"/>
      <c r="AR4" s="967"/>
      <c r="AS4" s="82"/>
      <c r="AT4" s="27"/>
      <c r="AU4" s="27"/>
      <c r="AV4" s="27"/>
      <c r="AW4" s="27"/>
      <c r="AX4" s="27"/>
      <c r="AY4" s="27"/>
    </row>
    <row r="5" spans="1:51" ht="9" customHeight="1" x14ac:dyDescent="0.2">
      <c r="A5" s="965"/>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7"/>
      <c r="AS5" s="82"/>
      <c r="AT5" s="27"/>
      <c r="AU5" s="27"/>
      <c r="AV5" s="27"/>
      <c r="AW5" s="27"/>
      <c r="AX5" s="27"/>
      <c r="AY5" s="27"/>
    </row>
    <row r="6" spans="1:51" ht="6" customHeight="1" x14ac:dyDescent="0.2">
      <c r="A6" s="83"/>
      <c r="AR6" s="81"/>
    </row>
    <row r="7" spans="1:51" ht="13.5" customHeight="1" x14ac:dyDescent="0.2">
      <c r="A7" s="686" t="s">
        <v>209</v>
      </c>
      <c r="B7" s="687"/>
      <c r="C7" s="687"/>
      <c r="D7" s="687"/>
      <c r="E7" s="687"/>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8"/>
    </row>
    <row r="8" spans="1:51" ht="6" customHeight="1" x14ac:dyDescent="0.2">
      <c r="A8" s="83"/>
      <c r="AR8" s="81"/>
    </row>
    <row r="9" spans="1:51" ht="12" customHeight="1" x14ac:dyDescent="0.2">
      <c r="A9" s="83"/>
      <c r="B9" s="458" t="s">
        <v>3</v>
      </c>
      <c r="C9" s="1079" t="s">
        <v>9</v>
      </c>
      <c r="D9" s="1079"/>
      <c r="E9" s="1079"/>
      <c r="F9" s="1079"/>
      <c r="G9" s="95" t="s">
        <v>8</v>
      </c>
      <c r="H9" s="1080">
        <f>'⑤研修生個人記録　研修契約申告書'!B10</f>
        <v>0</v>
      </c>
      <c r="I9" s="1080"/>
      <c r="J9" s="1080"/>
      <c r="K9" s="1080"/>
      <c r="L9" s="1080"/>
      <c r="M9" s="1080"/>
      <c r="N9" s="1080"/>
      <c r="O9" s="1080"/>
      <c r="P9" s="1080"/>
      <c r="Q9" s="1080"/>
      <c r="R9" s="1080"/>
      <c r="S9" s="1080"/>
      <c r="T9" s="1080"/>
      <c r="U9" s="1080"/>
      <c r="W9" s="457" t="s">
        <v>4</v>
      </c>
      <c r="X9" s="913" t="s">
        <v>192</v>
      </c>
      <c r="Y9" s="913"/>
      <c r="Z9" s="913"/>
      <c r="AA9" s="913"/>
      <c r="AB9" s="95" t="s">
        <v>8</v>
      </c>
      <c r="AC9" s="1081">
        <f>'⑤研修生個人記録　研修契約申告書'!U12</f>
        <v>0</v>
      </c>
      <c r="AD9" s="1081"/>
      <c r="AE9" s="1081"/>
      <c r="AF9" s="1081"/>
      <c r="AG9" s="1081"/>
      <c r="AH9" s="1081"/>
      <c r="AI9" s="1081"/>
      <c r="AJ9" s="1081"/>
      <c r="AK9" s="1081"/>
      <c r="AL9" s="1081"/>
      <c r="AM9" s="1081"/>
      <c r="AN9" s="1081"/>
      <c r="AO9" s="1081"/>
      <c r="AP9" s="1081"/>
      <c r="AQ9" s="1081"/>
      <c r="AR9" s="81"/>
    </row>
    <row r="10" spans="1:51" ht="12" customHeight="1" x14ac:dyDescent="0.2">
      <c r="A10" s="83"/>
      <c r="B10" s="458" t="s">
        <v>5</v>
      </c>
      <c r="C10" s="911" t="s">
        <v>182</v>
      </c>
      <c r="D10" s="911"/>
      <c r="E10" s="911"/>
      <c r="F10" s="911"/>
      <c r="G10" s="95" t="s">
        <v>8</v>
      </c>
      <c r="H10" s="475">
        <f>'⑤研修生個人記録　研修契約申告書'!AL10</f>
        <v>0</v>
      </c>
      <c r="I10" s="13" t="s">
        <v>183</v>
      </c>
      <c r="K10" s="475">
        <f>'⑤研修生個人記録　研修契約申告書'!AO10</f>
        <v>0</v>
      </c>
      <c r="L10" s="13" t="s">
        <v>184</v>
      </c>
      <c r="W10" s="457" t="s">
        <v>191</v>
      </c>
      <c r="X10" s="1082" t="s">
        <v>210</v>
      </c>
      <c r="Y10" s="1082"/>
      <c r="Z10" s="1082"/>
      <c r="AA10" s="1082"/>
      <c r="AB10" s="95" t="s">
        <v>8</v>
      </c>
      <c r="AC10" s="1083"/>
      <c r="AD10" s="1083"/>
      <c r="AE10" s="1083"/>
      <c r="AF10" s="13" t="s">
        <v>2</v>
      </c>
      <c r="AR10" s="81"/>
    </row>
    <row r="11" spans="1:51" ht="12" customHeight="1" x14ac:dyDescent="0.2">
      <c r="A11" s="83"/>
      <c r="B11" s="457" t="s">
        <v>208</v>
      </c>
      <c r="C11" s="1066" t="s">
        <v>211</v>
      </c>
      <c r="D11" s="1066"/>
      <c r="E11" s="1066"/>
      <c r="F11" s="1066"/>
      <c r="G11" s="95" t="s">
        <v>8</v>
      </c>
      <c r="H11" s="1067"/>
      <c r="I11" s="1067"/>
      <c r="J11" s="1067"/>
      <c r="K11" s="1067"/>
      <c r="L11" s="1067"/>
      <c r="M11" s="1067"/>
      <c r="N11" s="1067"/>
      <c r="O11" s="1067"/>
      <c r="P11" s="1067"/>
      <c r="Q11" s="1067"/>
      <c r="R11" s="1067"/>
      <c r="S11" s="1067"/>
      <c r="T11" s="1067"/>
      <c r="U11" s="1067"/>
      <c r="V11" s="1067"/>
      <c r="W11" s="1067"/>
      <c r="X11" s="1067"/>
      <c r="Y11" s="1067"/>
      <c r="Z11" s="1067"/>
      <c r="AA11" s="1067"/>
      <c r="AB11" s="1067"/>
      <c r="AC11" s="1067"/>
      <c r="AD11" s="1067"/>
      <c r="AE11" s="1067"/>
      <c r="AF11" s="1067"/>
      <c r="AG11" s="1067"/>
      <c r="AH11" s="1067"/>
      <c r="AI11" s="1067"/>
      <c r="AJ11" s="1067"/>
      <c r="AK11" s="1067"/>
      <c r="AL11" s="1067"/>
      <c r="AM11" s="1067"/>
      <c r="AN11" s="1067"/>
      <c r="AO11" s="1067"/>
      <c r="AP11" s="1067"/>
      <c r="AQ11" s="1067"/>
      <c r="AR11" s="81"/>
    </row>
    <row r="12" spans="1:51" ht="2.1" customHeight="1" x14ac:dyDescent="0.2">
      <c r="A12" s="83"/>
      <c r="B12" s="457"/>
      <c r="C12" s="476"/>
      <c r="D12" s="476"/>
      <c r="E12" s="476"/>
      <c r="F12" s="476"/>
      <c r="G12" s="95"/>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81"/>
    </row>
    <row r="13" spans="1:51" ht="11.1" customHeight="1" x14ac:dyDescent="0.2">
      <c r="A13" s="83"/>
      <c r="B13" s="457" t="s">
        <v>601</v>
      </c>
      <c r="C13" s="1068" t="s">
        <v>1157</v>
      </c>
      <c r="D13" s="1068"/>
      <c r="E13" s="1068"/>
      <c r="F13" s="1068"/>
      <c r="G13" s="95" t="s">
        <v>8</v>
      </c>
      <c r="H13" s="1069"/>
      <c r="I13" s="1070"/>
      <c r="J13" s="1070"/>
      <c r="K13" s="1070"/>
      <c r="L13" s="1070"/>
      <c r="M13" s="1070"/>
      <c r="N13" s="1070"/>
      <c r="O13" s="1070"/>
      <c r="P13" s="1070"/>
      <c r="Q13" s="1070"/>
      <c r="R13" s="1070"/>
      <c r="S13" s="1070"/>
      <c r="T13" s="1070"/>
      <c r="U13" s="1070"/>
      <c r="V13" s="1070"/>
      <c r="W13" s="1070"/>
      <c r="X13" s="1070"/>
      <c r="Y13" s="1070"/>
      <c r="Z13" s="1070"/>
      <c r="AA13" s="1070"/>
      <c r="AB13" s="1070"/>
      <c r="AC13" s="1070"/>
      <c r="AD13" s="1070"/>
      <c r="AE13" s="1070"/>
      <c r="AF13" s="1070"/>
      <c r="AG13" s="1070"/>
      <c r="AH13" s="1070"/>
      <c r="AI13" s="1070"/>
      <c r="AJ13" s="1070"/>
      <c r="AK13" s="1070"/>
      <c r="AL13" s="1070"/>
      <c r="AM13" s="1070"/>
      <c r="AN13" s="1070"/>
      <c r="AO13" s="1070"/>
      <c r="AP13" s="1070"/>
      <c r="AQ13" s="1071"/>
      <c r="AR13" s="81"/>
    </row>
    <row r="14" spans="1:51" ht="12" customHeight="1" x14ac:dyDescent="0.2">
      <c r="A14" s="83"/>
      <c r="B14" s="458"/>
      <c r="C14" s="1068"/>
      <c r="D14" s="1068"/>
      <c r="E14" s="1068"/>
      <c r="F14" s="1068"/>
      <c r="G14" s="477"/>
      <c r="H14" s="1072"/>
      <c r="I14" s="1073"/>
      <c r="J14" s="1073"/>
      <c r="K14" s="1073"/>
      <c r="L14" s="1073"/>
      <c r="M14" s="1073"/>
      <c r="N14" s="1073"/>
      <c r="O14" s="1073"/>
      <c r="P14" s="1073"/>
      <c r="Q14" s="1073"/>
      <c r="R14" s="1073"/>
      <c r="S14" s="1073"/>
      <c r="T14" s="1073"/>
      <c r="U14" s="1073"/>
      <c r="V14" s="1073"/>
      <c r="W14" s="1073"/>
      <c r="X14" s="1073"/>
      <c r="Y14" s="1073"/>
      <c r="Z14" s="1073"/>
      <c r="AA14" s="1073"/>
      <c r="AB14" s="1073"/>
      <c r="AC14" s="1073"/>
      <c r="AD14" s="1073"/>
      <c r="AE14" s="1073"/>
      <c r="AF14" s="1073"/>
      <c r="AG14" s="1073"/>
      <c r="AH14" s="1073"/>
      <c r="AI14" s="1073"/>
      <c r="AJ14" s="1073"/>
      <c r="AK14" s="1073"/>
      <c r="AL14" s="1073"/>
      <c r="AM14" s="1073"/>
      <c r="AN14" s="1073"/>
      <c r="AO14" s="1073"/>
      <c r="AP14" s="1073"/>
      <c r="AQ14" s="1074"/>
      <c r="AR14" s="81"/>
    </row>
    <row r="15" spans="1:51" ht="12" customHeight="1" x14ac:dyDescent="0.2">
      <c r="A15" s="83"/>
      <c r="B15" s="458"/>
      <c r="C15" s="1068"/>
      <c r="D15" s="1068"/>
      <c r="E15" s="1068"/>
      <c r="F15" s="1068"/>
      <c r="G15" s="477"/>
      <c r="H15" s="1072"/>
      <c r="I15" s="1073"/>
      <c r="J15" s="1073"/>
      <c r="K15" s="1073"/>
      <c r="L15" s="1073"/>
      <c r="M15" s="1073"/>
      <c r="N15" s="1073"/>
      <c r="O15" s="1073"/>
      <c r="P15" s="1073"/>
      <c r="Q15" s="1073"/>
      <c r="R15" s="1073"/>
      <c r="S15" s="1073"/>
      <c r="T15" s="1073"/>
      <c r="U15" s="1073"/>
      <c r="V15" s="1073"/>
      <c r="W15" s="1073"/>
      <c r="X15" s="1073"/>
      <c r="Y15" s="1073"/>
      <c r="Z15" s="1073"/>
      <c r="AA15" s="1073"/>
      <c r="AB15" s="1073"/>
      <c r="AC15" s="1073"/>
      <c r="AD15" s="1073"/>
      <c r="AE15" s="1073"/>
      <c r="AF15" s="1073"/>
      <c r="AG15" s="1073"/>
      <c r="AH15" s="1073"/>
      <c r="AI15" s="1073"/>
      <c r="AJ15" s="1073"/>
      <c r="AK15" s="1073"/>
      <c r="AL15" s="1073"/>
      <c r="AM15" s="1073"/>
      <c r="AN15" s="1073"/>
      <c r="AO15" s="1073"/>
      <c r="AP15" s="1073"/>
      <c r="AQ15" s="1074"/>
      <c r="AR15" s="81"/>
    </row>
    <row r="16" spans="1:51" ht="8.1" customHeight="1" x14ac:dyDescent="0.2">
      <c r="A16" s="83"/>
      <c r="C16" s="1068"/>
      <c r="D16" s="1068"/>
      <c r="E16" s="1068"/>
      <c r="F16" s="1068"/>
      <c r="G16" s="477"/>
      <c r="H16" s="1075"/>
      <c r="I16" s="1076"/>
      <c r="J16" s="1076"/>
      <c r="K16" s="1076"/>
      <c r="L16" s="1076"/>
      <c r="M16" s="1076"/>
      <c r="N16" s="1076"/>
      <c r="O16" s="1076"/>
      <c r="P16" s="1076"/>
      <c r="Q16" s="1076"/>
      <c r="R16" s="1076"/>
      <c r="S16" s="1076"/>
      <c r="T16" s="1076"/>
      <c r="U16" s="1076"/>
      <c r="V16" s="1076"/>
      <c r="W16" s="1076"/>
      <c r="X16" s="1076"/>
      <c r="Y16" s="1076"/>
      <c r="Z16" s="1076"/>
      <c r="AA16" s="1076"/>
      <c r="AB16" s="1076"/>
      <c r="AC16" s="1076"/>
      <c r="AD16" s="1076"/>
      <c r="AE16" s="1076"/>
      <c r="AF16" s="1076"/>
      <c r="AG16" s="1076"/>
      <c r="AH16" s="1076"/>
      <c r="AI16" s="1076"/>
      <c r="AJ16" s="1076"/>
      <c r="AK16" s="1076"/>
      <c r="AL16" s="1076"/>
      <c r="AM16" s="1076"/>
      <c r="AN16" s="1076"/>
      <c r="AO16" s="1076"/>
      <c r="AP16" s="1076"/>
      <c r="AQ16" s="1077"/>
      <c r="AR16" s="81"/>
      <c r="AT16" s="89"/>
    </row>
    <row r="17" spans="1:63" ht="4.5" customHeight="1" x14ac:dyDescent="0.2">
      <c r="A17" s="83"/>
      <c r="AR17" s="81"/>
      <c r="AT17" s="89"/>
      <c r="AU17" s="89"/>
      <c r="AV17" s="89"/>
      <c r="AW17" s="89"/>
      <c r="AX17" s="89"/>
      <c r="AY17" s="89"/>
      <c r="AZ17" s="89"/>
    </row>
    <row r="18" spans="1:63" ht="13.5" customHeight="1" x14ac:dyDescent="0.2">
      <c r="A18" s="686" t="s">
        <v>212</v>
      </c>
      <c r="B18" s="687"/>
      <c r="C18" s="687"/>
      <c r="D18" s="687"/>
      <c r="E18" s="687"/>
      <c r="F18" s="687"/>
      <c r="G18" s="687"/>
      <c r="H18" s="687"/>
      <c r="I18" s="687"/>
      <c r="J18" s="687"/>
      <c r="K18" s="687"/>
      <c r="L18" s="687"/>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7"/>
      <c r="AL18" s="687"/>
      <c r="AM18" s="687"/>
      <c r="AN18" s="687"/>
      <c r="AO18" s="687"/>
      <c r="AP18" s="687"/>
      <c r="AQ18" s="687"/>
      <c r="AR18" s="688"/>
    </row>
    <row r="19" spans="1:63" ht="6" customHeight="1" x14ac:dyDescent="0.2">
      <c r="A19" s="83"/>
      <c r="AR19" s="81"/>
      <c r="AT19" s="89"/>
      <c r="AU19" s="89"/>
      <c r="AV19" s="89"/>
      <c r="AW19" s="89"/>
      <c r="AX19" s="89"/>
      <c r="AY19" s="89"/>
      <c r="AZ19" s="89"/>
    </row>
    <row r="20" spans="1:63" ht="12" customHeight="1" x14ac:dyDescent="0.2">
      <c r="A20" s="83"/>
      <c r="B20" s="94" t="s">
        <v>602</v>
      </c>
      <c r="C20" s="913" t="s">
        <v>178</v>
      </c>
      <c r="D20" s="913"/>
      <c r="E20" s="913"/>
      <c r="F20" s="913"/>
      <c r="G20" s="95" t="s">
        <v>600</v>
      </c>
      <c r="H20" s="1080">
        <f>'①研修申込書 概要_（入力用）'!$H$13</f>
        <v>0</v>
      </c>
      <c r="I20" s="1080"/>
      <c r="J20" s="1080"/>
      <c r="K20" s="1080"/>
      <c r="L20" s="1080"/>
      <c r="M20" s="1080"/>
      <c r="N20" s="1080"/>
      <c r="O20" s="1080"/>
      <c r="P20" s="1080"/>
      <c r="Q20" s="1080"/>
      <c r="R20" s="1080"/>
      <c r="S20" s="1080"/>
      <c r="T20" s="1080"/>
      <c r="U20" s="1080"/>
      <c r="AR20" s="81"/>
      <c r="AS20" s="112"/>
    </row>
    <row r="21" spans="1:63" ht="12" customHeight="1" x14ac:dyDescent="0.2">
      <c r="A21" s="83"/>
      <c r="B21" s="94" t="s">
        <v>603</v>
      </c>
      <c r="C21" s="998" t="s">
        <v>213</v>
      </c>
      <c r="D21" s="998"/>
      <c r="E21" s="998"/>
      <c r="F21" s="998"/>
      <c r="G21" s="95" t="s">
        <v>600</v>
      </c>
      <c r="H21" s="1080">
        <f>'①研修申込書 概要_（入力用）'!$H$18</f>
        <v>0</v>
      </c>
      <c r="I21" s="1080"/>
      <c r="J21" s="1080"/>
      <c r="K21" s="1080"/>
      <c r="L21" s="1080"/>
      <c r="M21" s="1080"/>
      <c r="N21" s="1080"/>
      <c r="O21" s="1080"/>
      <c r="Q21" s="913" t="s">
        <v>71</v>
      </c>
      <c r="R21" s="913"/>
      <c r="S21" s="913"/>
      <c r="T21" s="913"/>
      <c r="U21" s="103" t="s">
        <v>604</v>
      </c>
      <c r="V21" s="1080">
        <f>'①研修申込書 概要_（入力用）'!$H$19</f>
        <v>0</v>
      </c>
      <c r="W21" s="1080"/>
      <c r="X21" s="1080"/>
      <c r="Y21" s="1080"/>
      <c r="Z21" s="1080"/>
      <c r="AA21" s="1080"/>
      <c r="AB21" s="1080"/>
      <c r="AC21" s="1080"/>
      <c r="AE21" s="913" t="s">
        <v>70</v>
      </c>
      <c r="AF21" s="913"/>
      <c r="AG21" s="913"/>
      <c r="AH21" s="913"/>
      <c r="AI21" s="103" t="s">
        <v>604</v>
      </c>
      <c r="AJ21" s="1080">
        <f>'①研修申込書 概要_（入力用）'!$AF$18</f>
        <v>0</v>
      </c>
      <c r="AK21" s="1080"/>
      <c r="AL21" s="1080"/>
      <c r="AM21" s="1080"/>
      <c r="AN21" s="1080"/>
      <c r="AO21" s="1080"/>
      <c r="AP21" s="1080"/>
      <c r="AQ21" s="1080"/>
      <c r="AR21" s="81"/>
    </row>
    <row r="22" spans="1:63" ht="12" customHeight="1" x14ac:dyDescent="0.2">
      <c r="A22" s="83"/>
      <c r="B22" s="65" t="s">
        <v>605</v>
      </c>
      <c r="C22" s="1086" t="s">
        <v>215</v>
      </c>
      <c r="D22" s="1086"/>
      <c r="E22" s="1086"/>
      <c r="F22" s="1086"/>
      <c r="G22" s="95" t="s">
        <v>604</v>
      </c>
      <c r="H22" s="1087"/>
      <c r="I22" s="1087"/>
      <c r="J22" s="1087"/>
      <c r="K22" s="1087"/>
      <c r="L22" s="1087"/>
      <c r="M22" s="1087"/>
      <c r="N22" s="1087"/>
      <c r="O22" s="1087"/>
      <c r="Q22" s="913" t="s">
        <v>71</v>
      </c>
      <c r="R22" s="913"/>
      <c r="S22" s="913"/>
      <c r="T22" s="913"/>
      <c r="U22" s="103" t="s">
        <v>604</v>
      </c>
      <c r="V22" s="1067"/>
      <c r="W22" s="1067"/>
      <c r="X22" s="1067"/>
      <c r="Y22" s="1067"/>
      <c r="Z22" s="1067"/>
      <c r="AA22" s="1067"/>
      <c r="AB22" s="1067"/>
      <c r="AC22" s="1067"/>
      <c r="AE22" s="913" t="s">
        <v>70</v>
      </c>
      <c r="AF22" s="913"/>
      <c r="AG22" s="913"/>
      <c r="AH22" s="913"/>
      <c r="AI22" s="103" t="s">
        <v>604</v>
      </c>
      <c r="AJ22" s="1067"/>
      <c r="AK22" s="1067"/>
      <c r="AL22" s="1067"/>
      <c r="AM22" s="1067"/>
      <c r="AN22" s="1067"/>
      <c r="AO22" s="1067"/>
      <c r="AP22" s="1067"/>
      <c r="AQ22" s="1067"/>
      <c r="AR22" s="81"/>
    </row>
    <row r="23" spans="1:63" ht="6" customHeight="1" x14ac:dyDescent="0.2">
      <c r="A23" s="83"/>
      <c r="AR23" s="81"/>
    </row>
    <row r="24" spans="1:63" ht="13.5" customHeight="1" x14ac:dyDescent="0.2">
      <c r="A24" s="686" t="s">
        <v>216</v>
      </c>
      <c r="B24" s="687"/>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687"/>
      <c r="AA24" s="687"/>
      <c r="AB24" s="687"/>
      <c r="AC24" s="687"/>
      <c r="AD24" s="687"/>
      <c r="AE24" s="687"/>
      <c r="AF24" s="687"/>
      <c r="AG24" s="687"/>
      <c r="AH24" s="687"/>
      <c r="AI24" s="687"/>
      <c r="AJ24" s="687"/>
      <c r="AK24" s="687"/>
      <c r="AL24" s="687"/>
      <c r="AM24" s="687"/>
      <c r="AN24" s="687"/>
      <c r="AO24" s="687"/>
      <c r="AP24" s="687"/>
      <c r="AQ24" s="687"/>
      <c r="AR24" s="688"/>
    </row>
    <row r="25" spans="1:63" ht="6" customHeight="1" x14ac:dyDescent="0.2">
      <c r="A25" s="83"/>
      <c r="AR25" s="81"/>
    </row>
    <row r="26" spans="1:63" ht="12" customHeight="1" x14ac:dyDescent="0.2">
      <c r="A26" s="83"/>
      <c r="B26" s="94" t="s">
        <v>606</v>
      </c>
      <c r="C26" s="913" t="s">
        <v>217</v>
      </c>
      <c r="D26" s="913"/>
      <c r="E26" s="913"/>
      <c r="F26" s="913"/>
      <c r="G26" s="95" t="s">
        <v>604</v>
      </c>
      <c r="H26" s="1067"/>
      <c r="I26" s="1067"/>
      <c r="J26" s="1067"/>
      <c r="K26" s="1067"/>
      <c r="L26" s="1067"/>
      <c r="M26" s="1067"/>
      <c r="N26" s="1067"/>
      <c r="O26" s="1067"/>
      <c r="P26" s="1067"/>
      <c r="Q26" s="1067"/>
      <c r="R26" s="1067"/>
      <c r="S26" s="1067"/>
      <c r="T26" s="1067"/>
      <c r="U26" s="1067"/>
      <c r="V26" s="1067"/>
      <c r="W26" s="1067"/>
      <c r="X26" s="1067"/>
      <c r="Y26" s="1067"/>
      <c r="Z26" s="1067"/>
      <c r="AA26" s="1067"/>
      <c r="AB26" s="1067"/>
      <c r="AC26" s="1067"/>
      <c r="AD26" s="1067"/>
      <c r="AE26" s="1067"/>
      <c r="AF26" s="1067"/>
      <c r="AG26" s="1067"/>
      <c r="AH26" s="1067"/>
      <c r="AI26" s="1067"/>
      <c r="AJ26" s="1067"/>
      <c r="AK26" s="1067"/>
      <c r="AL26" s="1067"/>
      <c r="AM26" s="1067"/>
      <c r="AN26" s="1067"/>
      <c r="AO26" s="1067"/>
      <c r="AP26" s="1067"/>
      <c r="AQ26" s="1067"/>
      <c r="AR26" s="81"/>
    </row>
    <row r="27" spans="1:63" ht="12" customHeight="1" x14ac:dyDescent="0.2">
      <c r="A27" s="83"/>
      <c r="B27" s="94" t="s">
        <v>4</v>
      </c>
      <c r="C27" s="913" t="s">
        <v>218</v>
      </c>
      <c r="D27" s="913"/>
      <c r="E27" s="913"/>
      <c r="F27" s="913"/>
      <c r="G27" s="95" t="s">
        <v>8</v>
      </c>
      <c r="H27" s="1088">
        <f>'①研修申込書 概要_（入力用）'!L83</f>
        <v>0</v>
      </c>
      <c r="I27" s="1088"/>
      <c r="J27" s="95" t="s">
        <v>2</v>
      </c>
      <c r="K27" s="599">
        <f>'①研修申込書 概要_（入力用）'!P83</f>
        <v>0</v>
      </c>
      <c r="L27" s="13" t="s">
        <v>56</v>
      </c>
      <c r="M27" s="599">
        <f>'①研修申込書 概要_（入力用）'!R83</f>
        <v>0</v>
      </c>
      <c r="N27" s="13" t="s">
        <v>0</v>
      </c>
      <c r="O27" s="13" t="s">
        <v>607</v>
      </c>
      <c r="P27" s="1088">
        <f>'①研修申込書 概要_（入力用）'!T83</f>
        <v>0</v>
      </c>
      <c r="Q27" s="1088"/>
      <c r="R27" s="13" t="s">
        <v>2</v>
      </c>
      <c r="S27" s="599">
        <f>'①研修申込書 概要_（入力用）'!X83</f>
        <v>0</v>
      </c>
      <c r="T27" s="13" t="s">
        <v>56</v>
      </c>
      <c r="U27" s="599">
        <f>'①研修申込書 概要_（入力用）'!Z83</f>
        <v>0</v>
      </c>
      <c r="V27" s="13" t="s">
        <v>0</v>
      </c>
      <c r="X27" s="94" t="s">
        <v>601</v>
      </c>
      <c r="Y27" s="1089" t="s">
        <v>225</v>
      </c>
      <c r="Z27" s="1089"/>
      <c r="AA27" s="1089"/>
      <c r="AB27" s="1089"/>
      <c r="AC27" s="1089"/>
      <c r="AD27" s="273" t="s">
        <v>8</v>
      </c>
      <c r="AE27" s="1090" t="s">
        <v>226</v>
      </c>
      <c r="AF27" s="1090"/>
      <c r="AG27" s="273" t="s">
        <v>8</v>
      </c>
      <c r="AH27" s="218"/>
      <c r="AI27" s="13" t="s">
        <v>11</v>
      </c>
      <c r="AK27" s="273" t="s">
        <v>694</v>
      </c>
      <c r="AL27" s="273"/>
      <c r="AM27" s="95" t="s">
        <v>8</v>
      </c>
      <c r="AN27" s="218"/>
      <c r="AO27" s="13" t="s">
        <v>11</v>
      </c>
      <c r="AQ27" s="207"/>
      <c r="AR27" s="81"/>
      <c r="BD27" s="595" t="e">
        <f>DATE(H27,K27,M27)</f>
        <v>#NUM!</v>
      </c>
      <c r="BE27" s="595" t="e">
        <f>DATE(P27,S27,U27)</f>
        <v>#NUM!</v>
      </c>
      <c r="BG27" s="543" t="s">
        <v>1309</v>
      </c>
      <c r="BH27" s="543" t="s">
        <v>1310</v>
      </c>
      <c r="BI27" s="543" t="s">
        <v>1311</v>
      </c>
      <c r="BJ27" s="543" t="s">
        <v>1312</v>
      </c>
      <c r="BK27" s="544"/>
    </row>
    <row r="28" spans="1:63" ht="12" customHeight="1" x14ac:dyDescent="0.2">
      <c r="A28" s="83"/>
      <c r="B28" s="94" t="s">
        <v>5</v>
      </c>
      <c r="C28" s="913" t="s">
        <v>220</v>
      </c>
      <c r="D28" s="913"/>
      <c r="E28" s="913"/>
      <c r="F28" s="913"/>
      <c r="G28" s="95" t="s">
        <v>8</v>
      </c>
      <c r="H28" s="218"/>
      <c r="I28" s="13" t="s">
        <v>221</v>
      </c>
      <c r="J28" s="478"/>
      <c r="K28" s="13" t="s">
        <v>222</v>
      </c>
      <c r="L28" s="13" t="s">
        <v>607</v>
      </c>
      <c r="M28" s="218"/>
      <c r="N28" s="13" t="s">
        <v>221</v>
      </c>
      <c r="O28" s="478"/>
      <c r="P28" s="13" t="s">
        <v>222</v>
      </c>
      <c r="S28" s="185" t="e">
        <f>IF(OR(BE28=FALSE,BD28=FALSE),"研修期間が不一致","")</f>
        <v>#NUM!</v>
      </c>
      <c r="X28" s="65" t="s">
        <v>608</v>
      </c>
      <c r="Y28" s="65" t="s">
        <v>219</v>
      </c>
      <c r="Z28" s="32"/>
      <c r="AA28" s="32"/>
      <c r="AB28" s="32"/>
      <c r="AC28" s="32"/>
      <c r="AD28" s="32"/>
      <c r="AE28" s="228"/>
      <c r="AF28" s="207"/>
      <c r="AG28" s="207"/>
      <c r="AH28" s="207"/>
      <c r="AI28" s="207"/>
      <c r="AJ28" s="207"/>
      <c r="AK28" s="207"/>
      <c r="AL28" s="207"/>
      <c r="AM28" s="207"/>
      <c r="AN28" s="207"/>
      <c r="AO28" s="207"/>
      <c r="AP28" s="207"/>
      <c r="AQ28" s="207"/>
      <c r="AR28" s="81"/>
      <c r="BD28" s="13" t="e">
        <f>EXACT(BD27,BD37)</f>
        <v>#NUM!</v>
      </c>
      <c r="BE28" s="595" t="e">
        <f>EXACT(BE27,BE29)</f>
        <v>#NUM!</v>
      </c>
      <c r="BG28" s="545">
        <f>TIME(H28,J28,0)</f>
        <v>0</v>
      </c>
      <c r="BH28" s="545">
        <f>TIME(M28,O28,0)</f>
        <v>0</v>
      </c>
      <c r="BI28" s="546">
        <v>4.1666666666666664E-2</v>
      </c>
      <c r="BJ28" s="547">
        <f>BH28-BG28-BI28</f>
        <v>-4.1666666666666664E-2</v>
      </c>
      <c r="BK28" s="544"/>
    </row>
    <row r="29" spans="1:63" ht="13.2" customHeight="1" x14ac:dyDescent="0.2">
      <c r="A29" s="83"/>
      <c r="B29" s="94" t="s">
        <v>191</v>
      </c>
      <c r="C29" s="913" t="s">
        <v>224</v>
      </c>
      <c r="D29" s="913"/>
      <c r="E29" s="913"/>
      <c r="F29" s="913"/>
      <c r="G29" s="95" t="s">
        <v>8</v>
      </c>
      <c r="H29" s="1091"/>
      <c r="I29" s="1091"/>
      <c r="J29" s="1091"/>
      <c r="K29" s="1091"/>
      <c r="L29" s="1091"/>
      <c r="M29" s="1091"/>
      <c r="N29" s="1091"/>
      <c r="O29" s="1091"/>
      <c r="P29" s="1091"/>
      <c r="Q29" s="74"/>
      <c r="R29" s="74"/>
      <c r="S29" s="74"/>
      <c r="T29" s="74"/>
      <c r="U29" s="74"/>
      <c r="V29" s="74"/>
      <c r="W29" s="458"/>
      <c r="X29" s="479"/>
      <c r="Y29" s="1092" t="s">
        <v>227</v>
      </c>
      <c r="Z29" s="679"/>
      <c r="AA29" s="679"/>
      <c r="AB29" s="1093"/>
      <c r="AC29" s="71"/>
      <c r="AD29" s="679" t="s">
        <v>1158</v>
      </c>
      <c r="AE29" s="679"/>
      <c r="AF29" s="679"/>
      <c r="AG29" s="679"/>
      <c r="AH29" s="71"/>
      <c r="AI29" s="1094" t="s">
        <v>1159</v>
      </c>
      <c r="AJ29" s="1095"/>
      <c r="AK29" s="1095"/>
      <c r="AL29" s="1095"/>
      <c r="AM29" s="71"/>
      <c r="AN29" s="1094" t="s">
        <v>1160</v>
      </c>
      <c r="AO29" s="1095"/>
      <c r="AP29" s="1095"/>
      <c r="AQ29" s="1095"/>
      <c r="AR29" s="81"/>
      <c r="BD29" s="13" t="s">
        <v>1332</v>
      </c>
      <c r="BE29" s="597">
        <f>MAX(BE37:BE71)</f>
        <v>45991</v>
      </c>
      <c r="BG29" s="544"/>
      <c r="BH29" s="544"/>
      <c r="BI29" s="544"/>
      <c r="BJ29" s="544"/>
      <c r="BK29" s="544"/>
    </row>
    <row r="30" spans="1:63" s="32" customFormat="1" ht="13.5" customHeight="1" x14ac:dyDescent="0.2">
      <c r="A30" s="227"/>
      <c r="B30" s="94" t="s">
        <v>208</v>
      </c>
      <c r="C30" s="998" t="s">
        <v>228</v>
      </c>
      <c r="D30" s="998"/>
      <c r="E30" s="998"/>
      <c r="F30" s="998"/>
      <c r="G30" s="95" t="s">
        <v>8</v>
      </c>
      <c r="H30" s="1090" t="s">
        <v>223</v>
      </c>
      <c r="I30" s="1090"/>
      <c r="J30" s="95" t="s">
        <v>8</v>
      </c>
      <c r="K30" s="1067"/>
      <c r="L30" s="1067"/>
      <c r="M30" s="1067"/>
      <c r="N30" s="1067"/>
      <c r="O30" s="1067"/>
      <c r="P30" s="1067"/>
      <c r="Q30" s="1067"/>
      <c r="R30" s="1067"/>
      <c r="S30" s="1067"/>
      <c r="T30" s="1067"/>
      <c r="U30" s="1067"/>
      <c r="V30" s="1067"/>
      <c r="W30" s="458"/>
      <c r="X30" s="1090" t="s">
        <v>223</v>
      </c>
      <c r="Y30" s="948"/>
      <c r="Z30" s="95" t="s">
        <v>8</v>
      </c>
      <c r="AA30" s="1152"/>
      <c r="AB30" s="1152"/>
      <c r="AC30" s="1152"/>
      <c r="AD30" s="1152"/>
      <c r="AE30" s="1152"/>
      <c r="AF30" s="1152"/>
      <c r="AG30" s="1152"/>
      <c r="AH30" s="1152"/>
      <c r="AI30" s="1152"/>
      <c r="AJ30" s="1152"/>
      <c r="AK30" s="1152"/>
      <c r="AL30" s="1152"/>
      <c r="AM30" s="1152"/>
      <c r="AN30" s="112"/>
      <c r="AO30" s="112"/>
      <c r="AP30" s="112"/>
      <c r="AQ30" s="74"/>
      <c r="AR30" s="229"/>
      <c r="AT30" s="27"/>
      <c r="BE30" s="598"/>
      <c r="BG30" s="548"/>
      <c r="BH30" s="548"/>
      <c r="BI30" s="548"/>
      <c r="BJ30" s="548"/>
      <c r="BK30" s="548"/>
    </row>
    <row r="31" spans="1:63" ht="12" customHeight="1" x14ac:dyDescent="0.2">
      <c r="A31" s="83"/>
      <c r="H31" s="1153" t="s">
        <v>76</v>
      </c>
      <c r="I31" s="1153"/>
      <c r="J31" s="95" t="s">
        <v>8</v>
      </c>
      <c r="K31" s="1067"/>
      <c r="L31" s="1067"/>
      <c r="M31" s="1067"/>
      <c r="N31" s="1067"/>
      <c r="O31" s="1067"/>
      <c r="P31" s="1067"/>
      <c r="Q31" s="1067"/>
      <c r="R31" s="1067"/>
      <c r="S31" s="1067"/>
      <c r="T31" s="1067"/>
      <c r="U31" s="1067"/>
      <c r="V31" s="1067"/>
      <c r="X31" s="1153" t="s">
        <v>76</v>
      </c>
      <c r="Y31" s="1153"/>
      <c r="Z31" s="95" t="s">
        <v>8</v>
      </c>
      <c r="AA31" s="1067"/>
      <c r="AB31" s="1067"/>
      <c r="AC31" s="1067"/>
      <c r="AD31" s="1067"/>
      <c r="AE31" s="1067"/>
      <c r="AF31" s="1067"/>
      <c r="AG31" s="1067"/>
      <c r="AH31" s="1067"/>
      <c r="AI31" s="1067"/>
      <c r="AJ31" s="1067"/>
      <c r="AK31" s="1067"/>
      <c r="AL31" s="1067"/>
      <c r="AM31" s="1067"/>
      <c r="AN31" s="112"/>
      <c r="AO31" s="112"/>
      <c r="AP31" s="112"/>
      <c r="AQ31" s="112"/>
      <c r="AR31" s="81"/>
      <c r="BG31" s="544"/>
      <c r="BH31" s="544"/>
      <c r="BI31" s="544"/>
      <c r="BJ31" s="544"/>
      <c r="BK31" s="544"/>
    </row>
    <row r="32" spans="1:63" ht="3.6" customHeight="1" x14ac:dyDescent="0.2">
      <c r="A32" s="83"/>
      <c r="K32" s="112"/>
      <c r="L32" s="112"/>
      <c r="M32" s="112"/>
      <c r="N32" s="112"/>
      <c r="O32" s="112"/>
      <c r="P32" s="112"/>
      <c r="Q32" s="112"/>
      <c r="R32" s="112"/>
      <c r="S32" s="112"/>
      <c r="T32" s="112"/>
      <c r="U32" s="112"/>
      <c r="V32" s="112"/>
      <c r="X32" s="104"/>
      <c r="Y32" s="210"/>
      <c r="Z32" s="210"/>
      <c r="AA32" s="210"/>
      <c r="AB32" s="210"/>
      <c r="AC32" s="210"/>
      <c r="AD32" s="210"/>
      <c r="AE32" s="109"/>
      <c r="AF32" s="104"/>
      <c r="AG32" s="168"/>
      <c r="AH32" s="168"/>
      <c r="AI32" s="104"/>
      <c r="AJ32" s="168"/>
      <c r="AK32" s="168"/>
      <c r="AL32" s="104"/>
      <c r="AM32" s="168"/>
      <c r="AN32" s="168"/>
      <c r="AO32" s="168"/>
      <c r="AP32" s="168"/>
      <c r="AQ32" s="168"/>
      <c r="AR32" s="81"/>
      <c r="AS32" s="242"/>
      <c r="BG32" s="544"/>
      <c r="BH32" s="544"/>
      <c r="BI32" s="544"/>
      <c r="BJ32" s="544"/>
      <c r="BK32" s="544"/>
    </row>
    <row r="33" spans="1:63" ht="12" customHeight="1" x14ac:dyDescent="0.2">
      <c r="A33" s="83"/>
      <c r="B33" s="94" t="s">
        <v>793</v>
      </c>
      <c r="C33" s="998" t="s">
        <v>1161</v>
      </c>
      <c r="D33" s="998"/>
      <c r="E33" s="998"/>
      <c r="F33" s="998"/>
      <c r="G33" s="1069"/>
      <c r="H33" s="1070"/>
      <c r="I33" s="1070"/>
      <c r="J33" s="1070"/>
      <c r="K33" s="1070"/>
      <c r="L33" s="1070"/>
      <c r="M33" s="1070"/>
      <c r="N33" s="1070"/>
      <c r="O33" s="1070"/>
      <c r="P33" s="1070"/>
      <c r="Q33" s="1070"/>
      <c r="R33" s="1070"/>
      <c r="S33" s="1070"/>
      <c r="T33" s="1070"/>
      <c r="U33" s="1070"/>
      <c r="V33" s="1070"/>
      <c r="W33" s="1070"/>
      <c r="X33" s="1070"/>
      <c r="Y33" s="1070"/>
      <c r="Z33" s="1070"/>
      <c r="AA33" s="1070"/>
      <c r="AB33" s="1070"/>
      <c r="AC33" s="1070"/>
      <c r="AD33" s="1070"/>
      <c r="AE33" s="1070"/>
      <c r="AF33" s="1070"/>
      <c r="AG33" s="1070"/>
      <c r="AH33" s="1070"/>
      <c r="AI33" s="1070"/>
      <c r="AJ33" s="1070"/>
      <c r="AK33" s="1070"/>
      <c r="AL33" s="1070"/>
      <c r="AM33" s="1070"/>
      <c r="AN33" s="1070"/>
      <c r="AO33" s="1070"/>
      <c r="AP33" s="1070"/>
      <c r="AQ33" s="1071"/>
      <c r="AR33" s="81"/>
      <c r="BG33" s="544"/>
      <c r="BH33" s="544"/>
      <c r="BI33" s="544"/>
      <c r="BJ33" s="544"/>
      <c r="BK33" s="544"/>
    </row>
    <row r="34" spans="1:63" ht="12" customHeight="1" x14ac:dyDescent="0.2">
      <c r="A34" s="83"/>
      <c r="B34" s="94"/>
      <c r="C34" s="456"/>
      <c r="D34" s="456"/>
      <c r="E34" s="456"/>
      <c r="F34" s="456"/>
      <c r="G34" s="1072"/>
      <c r="H34" s="1073"/>
      <c r="I34" s="1073"/>
      <c r="J34" s="1073"/>
      <c r="K34" s="1073"/>
      <c r="L34" s="1073"/>
      <c r="M34" s="1073"/>
      <c r="N34" s="1073"/>
      <c r="O34" s="1073"/>
      <c r="P34" s="1073"/>
      <c r="Q34" s="1073"/>
      <c r="R34" s="1073"/>
      <c r="S34" s="1073"/>
      <c r="T34" s="1073"/>
      <c r="U34" s="1073"/>
      <c r="V34" s="1073"/>
      <c r="W34" s="1073"/>
      <c r="X34" s="1073"/>
      <c r="Y34" s="1073"/>
      <c r="Z34" s="1073"/>
      <c r="AA34" s="1073"/>
      <c r="AB34" s="1073"/>
      <c r="AC34" s="1073"/>
      <c r="AD34" s="1073"/>
      <c r="AE34" s="1073"/>
      <c r="AF34" s="1073"/>
      <c r="AG34" s="1073"/>
      <c r="AH34" s="1073"/>
      <c r="AI34" s="1073"/>
      <c r="AJ34" s="1073"/>
      <c r="AK34" s="1073"/>
      <c r="AL34" s="1073"/>
      <c r="AM34" s="1073"/>
      <c r="AN34" s="1073"/>
      <c r="AO34" s="1073"/>
      <c r="AP34" s="1073"/>
      <c r="AQ34" s="1074"/>
      <c r="AR34" s="81"/>
      <c r="BG34" s="544"/>
      <c r="BH34" s="544"/>
      <c r="BI34" s="544"/>
      <c r="BJ34" s="544"/>
      <c r="BK34" s="544"/>
    </row>
    <row r="35" spans="1:63" ht="12" customHeight="1" x14ac:dyDescent="0.2">
      <c r="A35" s="83"/>
      <c r="B35" s="458"/>
      <c r="C35" s="105"/>
      <c r="D35" s="105"/>
      <c r="E35" s="105"/>
      <c r="F35" s="105"/>
      <c r="G35" s="1075"/>
      <c r="H35" s="1076"/>
      <c r="I35" s="1076"/>
      <c r="J35" s="1076"/>
      <c r="K35" s="1076"/>
      <c r="L35" s="1076"/>
      <c r="M35" s="1076"/>
      <c r="N35" s="1076"/>
      <c r="O35" s="1076"/>
      <c r="P35" s="1076"/>
      <c r="Q35" s="1076"/>
      <c r="R35" s="1076"/>
      <c r="S35" s="1076"/>
      <c r="T35" s="1076"/>
      <c r="U35" s="1076"/>
      <c r="V35" s="1076"/>
      <c r="W35" s="1076"/>
      <c r="X35" s="1076"/>
      <c r="Y35" s="1076"/>
      <c r="Z35" s="1076"/>
      <c r="AA35" s="1076"/>
      <c r="AB35" s="1076"/>
      <c r="AC35" s="1076"/>
      <c r="AD35" s="1076"/>
      <c r="AE35" s="1076"/>
      <c r="AF35" s="1076"/>
      <c r="AG35" s="1076"/>
      <c r="AH35" s="1076"/>
      <c r="AI35" s="1076"/>
      <c r="AJ35" s="1076"/>
      <c r="AK35" s="1076"/>
      <c r="AL35" s="1076"/>
      <c r="AM35" s="1076"/>
      <c r="AN35" s="1076"/>
      <c r="AO35" s="1076"/>
      <c r="AP35" s="1076"/>
      <c r="AQ35" s="1077"/>
      <c r="AR35" s="81"/>
      <c r="BG35" s="544"/>
      <c r="BH35" s="544"/>
      <c r="BI35" s="544"/>
      <c r="BJ35" s="544"/>
      <c r="BK35" s="544"/>
    </row>
    <row r="36" spans="1:63" ht="2.25" customHeight="1" thickBot="1" x14ac:dyDescent="0.25">
      <c r="A36" s="83"/>
      <c r="K36" s="97"/>
      <c r="L36" s="97"/>
      <c r="M36" s="97"/>
      <c r="N36" s="97"/>
      <c r="O36" s="97"/>
      <c r="P36" s="97"/>
      <c r="Q36" s="97"/>
      <c r="R36" s="97"/>
      <c r="S36" s="97"/>
      <c r="T36" s="97"/>
      <c r="U36" s="97"/>
      <c r="V36" s="97"/>
      <c r="X36" s="114"/>
      <c r="AF36" s="114"/>
      <c r="AG36" s="97"/>
      <c r="AH36" s="97"/>
      <c r="AI36" s="114"/>
      <c r="AJ36" s="97"/>
      <c r="AK36" s="97"/>
      <c r="AL36" s="114"/>
      <c r="AM36" s="97"/>
      <c r="AN36" s="97"/>
      <c r="AO36" s="97"/>
      <c r="AP36" s="97"/>
      <c r="AQ36" s="97"/>
      <c r="AR36" s="81"/>
      <c r="BG36" s="544"/>
      <c r="BH36" s="544"/>
      <c r="BI36" s="544"/>
      <c r="BJ36" s="544"/>
      <c r="BK36" s="544"/>
    </row>
    <row r="37" spans="1:63" s="114" customFormat="1" ht="12.6" customHeight="1" thickBot="1" x14ac:dyDescent="0.25">
      <c r="A37" s="1112">
        <f>H27</f>
        <v>0</v>
      </c>
      <c r="B37" s="1113"/>
      <c r="C37" s="534" t="s">
        <v>2</v>
      </c>
      <c r="D37" s="235">
        <f>K27</f>
        <v>0</v>
      </c>
      <c r="E37" s="534" t="s">
        <v>56</v>
      </c>
      <c r="F37" s="235">
        <f>M27</f>
        <v>0</v>
      </c>
      <c r="G37" s="534" t="s">
        <v>0</v>
      </c>
      <c r="H37" s="534" t="s">
        <v>607</v>
      </c>
      <c r="I37" s="1114">
        <v>2026</v>
      </c>
      <c r="J37" s="1114"/>
      <c r="K37" s="534" t="s">
        <v>2</v>
      </c>
      <c r="L37" s="440"/>
      <c r="M37" s="534" t="s">
        <v>56</v>
      </c>
      <c r="N37" s="440"/>
      <c r="O37" s="534" t="s">
        <v>0</v>
      </c>
      <c r="P37" s="115"/>
      <c r="Q37" s="115"/>
      <c r="R37" s="115"/>
      <c r="S37" s="115"/>
      <c r="T37" s="115"/>
      <c r="U37" s="115"/>
      <c r="V37" s="115"/>
      <c r="W37" s="115"/>
      <c r="X37" s="115"/>
      <c r="Y37" s="115"/>
      <c r="Z37" s="115"/>
      <c r="AA37" s="115"/>
      <c r="AB37" s="115"/>
      <c r="AC37" s="115"/>
      <c r="AD37" s="115"/>
      <c r="AE37" s="571"/>
      <c r="AF37" s="572" t="s">
        <v>229</v>
      </c>
      <c r="AG37" s="1043"/>
      <c r="AH37" s="1043"/>
      <c r="AI37" s="573" t="s">
        <v>230</v>
      </c>
      <c r="AJ37" s="574"/>
      <c r="AK37" s="571"/>
      <c r="AL37" s="571"/>
      <c r="AM37" s="571"/>
      <c r="AN37" s="572" t="s">
        <v>231</v>
      </c>
      <c r="AO37" s="1044">
        <f>AG37</f>
        <v>0</v>
      </c>
      <c r="AP37" s="1044"/>
      <c r="AQ37" s="573" t="s">
        <v>230</v>
      </c>
      <c r="AR37" s="575"/>
      <c r="BD37" s="596" t="e">
        <f>DATE(A37,D37,F37)</f>
        <v>#NUM!</v>
      </c>
      <c r="BE37" s="596">
        <f>DATE(I37,L37,N37)</f>
        <v>45991</v>
      </c>
      <c r="BG37" s="544"/>
      <c r="BH37" s="544"/>
      <c r="BI37" s="544"/>
      <c r="BJ37" s="544"/>
      <c r="BK37" s="544"/>
    </row>
    <row r="38" spans="1:63" ht="12.6" customHeight="1" x14ac:dyDescent="0.2">
      <c r="A38" s="119" t="s">
        <v>232</v>
      </c>
      <c r="B38" s="120"/>
      <c r="C38" s="120"/>
      <c r="D38" s="280"/>
      <c r="E38" s="280"/>
      <c r="F38" s="280"/>
      <c r="G38" s="280"/>
      <c r="H38" s="536"/>
      <c r="I38" s="537" t="s">
        <v>217</v>
      </c>
      <c r="J38" s="538"/>
      <c r="K38" s="538"/>
      <c r="L38" s="538"/>
      <c r="M38" s="538"/>
      <c r="N38" s="538"/>
      <c r="O38" s="538"/>
      <c r="P38" s="538"/>
      <c r="Q38" s="538"/>
      <c r="R38" s="538"/>
      <c r="S38" s="539"/>
      <c r="T38" s="537" t="s">
        <v>233</v>
      </c>
      <c r="U38" s="538"/>
      <c r="V38" s="538"/>
      <c r="W38" s="538"/>
      <c r="X38" s="538"/>
      <c r="Y38" s="538"/>
      <c r="Z38" s="538"/>
      <c r="AA38" s="538"/>
      <c r="AB38" s="538"/>
      <c r="AC38" s="538"/>
      <c r="AD38" s="539"/>
      <c r="AE38" s="576" t="s">
        <v>234</v>
      </c>
      <c r="AF38" s="577"/>
      <c r="AG38" s="577"/>
      <c r="AH38" s="577"/>
      <c r="AI38" s="577"/>
      <c r="AJ38" s="576" t="s">
        <v>235</v>
      </c>
      <c r="AK38" s="576"/>
      <c r="AL38" s="577"/>
      <c r="AM38" s="578"/>
      <c r="AN38" s="578"/>
      <c r="AO38" s="578"/>
      <c r="AP38" s="578"/>
      <c r="AQ38" s="578"/>
      <c r="AR38" s="579"/>
      <c r="BG38" s="549"/>
      <c r="BH38" s="549"/>
      <c r="BI38" s="549"/>
      <c r="BJ38" s="549"/>
      <c r="BK38" s="549"/>
    </row>
    <row r="39" spans="1:63" ht="12.6" customHeight="1" x14ac:dyDescent="0.2">
      <c r="A39" s="1096" t="s">
        <v>236</v>
      </c>
      <c r="B39" s="1097"/>
      <c r="C39" s="1097"/>
      <c r="D39" s="1097"/>
      <c r="E39" s="1097"/>
      <c r="F39" s="1097"/>
      <c r="G39" s="1097"/>
      <c r="H39" s="1098"/>
      <c r="I39" s="70"/>
      <c r="J39" s="540" t="s">
        <v>1011</v>
      </c>
      <c r="K39" s="540"/>
      <c r="L39" s="540"/>
      <c r="M39" s="125"/>
      <c r="N39" s="125"/>
      <c r="O39" s="125"/>
      <c r="P39" s="70"/>
      <c r="Q39" s="540" t="s">
        <v>237</v>
      </c>
      <c r="R39" s="126"/>
      <c r="S39" s="60"/>
      <c r="T39" s="1099" t="s">
        <v>238</v>
      </c>
      <c r="U39" s="1100"/>
      <c r="V39" s="1100"/>
      <c r="W39" s="1100"/>
      <c r="X39" s="1100"/>
      <c r="Y39" s="1100"/>
      <c r="Z39" s="1100"/>
      <c r="AA39" s="1100"/>
      <c r="AB39" s="1100"/>
      <c r="AC39" s="1100"/>
      <c r="AD39" s="1100"/>
      <c r="AE39" s="714" t="s">
        <v>239</v>
      </c>
      <c r="AF39" s="1105"/>
      <c r="AG39" s="1105"/>
      <c r="AH39" s="1105"/>
      <c r="AI39" s="1106"/>
      <c r="AJ39" s="71"/>
      <c r="AK39" s="580" t="s">
        <v>240</v>
      </c>
      <c r="AL39" s="581"/>
      <c r="AM39" s="582"/>
      <c r="AN39" s="582"/>
      <c r="AO39" s="582"/>
      <c r="AP39" s="582"/>
      <c r="AQ39" s="582"/>
      <c r="AR39" s="583"/>
      <c r="AT39" s="27" t="s">
        <v>840</v>
      </c>
      <c r="BG39" s="544"/>
      <c r="BH39" s="544"/>
      <c r="BI39" s="544"/>
      <c r="BJ39" s="544"/>
      <c r="BK39" s="544"/>
    </row>
    <row r="40" spans="1:63" ht="12.6" customHeight="1" x14ac:dyDescent="0.2">
      <c r="A40" s="1099"/>
      <c r="B40" s="1100"/>
      <c r="C40" s="1100"/>
      <c r="D40" s="1100"/>
      <c r="E40" s="1100"/>
      <c r="F40" s="1100"/>
      <c r="G40" s="1100"/>
      <c r="H40" s="1101"/>
      <c r="I40" s="70"/>
      <c r="J40" s="7" t="s">
        <v>1012</v>
      </c>
      <c r="K40" s="7"/>
      <c r="L40" s="7"/>
      <c r="O40" s="128"/>
      <c r="P40" s="128"/>
      <c r="Q40" s="128"/>
      <c r="R40" s="128"/>
      <c r="S40" s="81"/>
      <c r="T40" s="1099"/>
      <c r="U40" s="1100"/>
      <c r="V40" s="1100"/>
      <c r="W40" s="1100"/>
      <c r="X40" s="1100"/>
      <c r="Y40" s="1100"/>
      <c r="Z40" s="1100"/>
      <c r="AA40" s="1100"/>
      <c r="AB40" s="1100"/>
      <c r="AC40" s="1100"/>
      <c r="AD40" s="1100"/>
      <c r="AE40" s="717"/>
      <c r="AF40" s="1107"/>
      <c r="AG40" s="1107"/>
      <c r="AH40" s="1107"/>
      <c r="AI40" s="1108"/>
      <c r="AJ40" s="71"/>
      <c r="AK40" s="259" t="s">
        <v>241</v>
      </c>
      <c r="AL40" s="584"/>
      <c r="AM40" s="585"/>
      <c r="AN40" s="585"/>
      <c r="AO40" s="585"/>
      <c r="AP40" s="585"/>
      <c r="AQ40" s="585"/>
      <c r="AR40" s="586"/>
      <c r="BG40" s="544"/>
      <c r="BH40" s="544"/>
      <c r="BI40" s="544"/>
      <c r="BJ40" s="544"/>
      <c r="BK40" s="544"/>
    </row>
    <row r="41" spans="1:63" ht="12.6" customHeight="1" x14ac:dyDescent="0.2">
      <c r="A41" s="1099"/>
      <c r="B41" s="1100"/>
      <c r="C41" s="1100"/>
      <c r="D41" s="1100"/>
      <c r="E41" s="1100"/>
      <c r="F41" s="1100"/>
      <c r="G41" s="1100"/>
      <c r="H41" s="1101"/>
      <c r="I41" s="70"/>
      <c r="J41" s="156" t="s">
        <v>692</v>
      </c>
      <c r="K41" s="7"/>
      <c r="L41" s="7"/>
      <c r="O41" s="128"/>
      <c r="P41" s="128"/>
      <c r="Q41" s="128"/>
      <c r="R41" s="128"/>
      <c r="S41" s="81"/>
      <c r="T41" s="1099"/>
      <c r="U41" s="1100"/>
      <c r="V41" s="1100"/>
      <c r="W41" s="1100"/>
      <c r="X41" s="1100"/>
      <c r="Y41" s="1100"/>
      <c r="Z41" s="1100"/>
      <c r="AA41" s="1100"/>
      <c r="AB41" s="1100"/>
      <c r="AC41" s="1100"/>
      <c r="AD41" s="1100"/>
      <c r="AE41" s="717"/>
      <c r="AF41" s="1107"/>
      <c r="AG41" s="1107"/>
      <c r="AH41" s="1107"/>
      <c r="AI41" s="1108"/>
      <c r="AJ41" s="587"/>
      <c r="AK41" s="585"/>
      <c r="AL41" s="585"/>
      <c r="AM41" s="585"/>
      <c r="AN41" s="585"/>
      <c r="AO41" s="585"/>
      <c r="AP41" s="585"/>
      <c r="AQ41" s="585"/>
      <c r="AR41" s="586"/>
      <c r="AS41" s="242"/>
      <c r="BG41" s="544"/>
      <c r="BH41" s="544"/>
      <c r="BI41" s="544"/>
      <c r="BJ41" s="544"/>
      <c r="BK41" s="544"/>
    </row>
    <row r="42" spans="1:63" ht="12.6" customHeight="1" thickBot="1" x14ac:dyDescent="0.25">
      <c r="A42" s="1102"/>
      <c r="B42" s="1103"/>
      <c r="C42" s="1103"/>
      <c r="D42" s="1103"/>
      <c r="E42" s="1103"/>
      <c r="F42" s="1103"/>
      <c r="G42" s="1103"/>
      <c r="H42" s="1104"/>
      <c r="I42" s="70"/>
      <c r="J42" s="280" t="s">
        <v>693</v>
      </c>
      <c r="K42" s="280"/>
      <c r="L42" s="280"/>
      <c r="M42" s="120"/>
      <c r="N42" s="130"/>
      <c r="O42" s="130"/>
      <c r="P42" s="130"/>
      <c r="Q42" s="130"/>
      <c r="R42" s="130"/>
      <c r="S42" s="131"/>
      <c r="T42" s="1099"/>
      <c r="U42" s="1100"/>
      <c r="V42" s="1100"/>
      <c r="W42" s="1100"/>
      <c r="X42" s="1100"/>
      <c r="Y42" s="1100"/>
      <c r="Z42" s="1100"/>
      <c r="AA42" s="1100"/>
      <c r="AB42" s="1100"/>
      <c r="AC42" s="1100"/>
      <c r="AD42" s="1100"/>
      <c r="AE42" s="1109"/>
      <c r="AF42" s="1110"/>
      <c r="AG42" s="1110"/>
      <c r="AH42" s="1110"/>
      <c r="AI42" s="1111"/>
      <c r="AJ42" s="588"/>
      <c r="AK42" s="578"/>
      <c r="AL42" s="578"/>
      <c r="AM42" s="578"/>
      <c r="AN42" s="578"/>
      <c r="AO42" s="578"/>
      <c r="AP42" s="578"/>
      <c r="AQ42" s="578"/>
      <c r="AR42" s="579"/>
      <c r="BG42" s="543" t="s">
        <v>1313</v>
      </c>
      <c r="BH42" s="543" t="s">
        <v>1314</v>
      </c>
      <c r="BI42" s="543" t="s">
        <v>1315</v>
      </c>
      <c r="BJ42" s="550" t="s">
        <v>1316</v>
      </c>
      <c r="BK42" s="543" t="s">
        <v>1317</v>
      </c>
    </row>
    <row r="43" spans="1:63" s="114" customFormat="1" ht="12.6" customHeight="1" thickBot="1" x14ac:dyDescent="0.25">
      <c r="A43" s="1040"/>
      <c r="B43" s="1041"/>
      <c r="C43" s="534" t="s">
        <v>2</v>
      </c>
      <c r="D43" s="440"/>
      <c r="E43" s="534" t="s">
        <v>56</v>
      </c>
      <c r="F43" s="440"/>
      <c r="G43" s="534" t="s">
        <v>0</v>
      </c>
      <c r="H43" s="534" t="s">
        <v>607</v>
      </c>
      <c r="I43" s="1041"/>
      <c r="J43" s="1041"/>
      <c r="K43" s="534" t="s">
        <v>2</v>
      </c>
      <c r="L43" s="440"/>
      <c r="M43" s="534" t="s">
        <v>56</v>
      </c>
      <c r="N43" s="440"/>
      <c r="O43" s="534" t="s">
        <v>0</v>
      </c>
      <c r="P43" s="115"/>
      <c r="Q43" s="115"/>
      <c r="R43" s="115"/>
      <c r="S43" s="115"/>
      <c r="T43" s="115"/>
      <c r="U43" s="115"/>
      <c r="V43" s="535" t="s">
        <v>242</v>
      </c>
      <c r="W43" s="1042"/>
      <c r="X43" s="1042"/>
      <c r="Y43" s="534" t="s">
        <v>230</v>
      </c>
      <c r="Z43" s="116"/>
      <c r="AA43" s="115"/>
      <c r="AB43" s="115"/>
      <c r="AC43" s="115"/>
      <c r="AD43" s="115"/>
      <c r="AE43" s="571"/>
      <c r="AF43" s="572" t="s">
        <v>229</v>
      </c>
      <c r="AG43" s="1043"/>
      <c r="AH43" s="1043"/>
      <c r="AI43" s="573" t="s">
        <v>230</v>
      </c>
      <c r="AJ43" s="574"/>
      <c r="AK43" s="571"/>
      <c r="AL43" s="571"/>
      <c r="AM43" s="571"/>
      <c r="AN43" s="572" t="s">
        <v>231</v>
      </c>
      <c r="AO43" s="1044">
        <f>W43+AG43</f>
        <v>0</v>
      </c>
      <c r="AP43" s="1044"/>
      <c r="AQ43" s="573" t="s">
        <v>230</v>
      </c>
      <c r="AR43" s="575"/>
      <c r="BE43" s="596" t="str">
        <f>IFERROR(DATE(I43,L43,N43),"")</f>
        <v/>
      </c>
      <c r="BG43" s="551" t="e">
        <f>DATE(I43,L43,N43)-DATE(A43,D43,F43)+1</f>
        <v>#NUM!</v>
      </c>
      <c r="BH43" s="552" t="e">
        <f>BG43*$BJ$28</f>
        <v>#NUM!</v>
      </c>
      <c r="BI43" s="551" t="e">
        <f>ROUNDDOWN(BG43/7*2,0)</f>
        <v>#NUM!</v>
      </c>
      <c r="BJ43" s="551"/>
      <c r="BK43" s="552" t="e">
        <f>BH43-BI43*$BJ$28-BJ43*$BJ$28</f>
        <v>#NUM!</v>
      </c>
    </row>
    <row r="44" spans="1:63" ht="12.6" customHeight="1" x14ac:dyDescent="0.2">
      <c r="A44" s="119" t="s">
        <v>232</v>
      </c>
      <c r="B44" s="120"/>
      <c r="C44" s="280"/>
      <c r="D44" s="280"/>
      <c r="E44" s="280"/>
      <c r="F44" s="280"/>
      <c r="G44" s="280"/>
      <c r="H44" s="536"/>
      <c r="I44" s="537" t="s">
        <v>217</v>
      </c>
      <c r="J44" s="538"/>
      <c r="K44" s="538"/>
      <c r="L44" s="538"/>
      <c r="M44" s="538"/>
      <c r="N44" s="538"/>
      <c r="O44" s="538"/>
      <c r="P44" s="538"/>
      <c r="Q44" s="538"/>
      <c r="R44" s="538"/>
      <c r="S44" s="539"/>
      <c r="T44" s="537" t="s">
        <v>233</v>
      </c>
      <c r="U44" s="538"/>
      <c r="V44" s="538"/>
      <c r="W44" s="538"/>
      <c r="X44" s="538"/>
      <c r="Y44" s="538"/>
      <c r="Z44" s="538"/>
      <c r="AA44" s="538"/>
      <c r="AB44" s="538"/>
      <c r="AC44" s="538"/>
      <c r="AD44" s="539"/>
      <c r="AE44" s="576" t="s">
        <v>1337</v>
      </c>
      <c r="AF44" s="577"/>
      <c r="AG44" s="577"/>
      <c r="AH44" s="577"/>
      <c r="AI44" s="577"/>
      <c r="AJ44" s="576" t="s">
        <v>235</v>
      </c>
      <c r="AK44" s="576"/>
      <c r="AL44" s="577"/>
      <c r="AM44" s="577"/>
      <c r="AN44" s="577"/>
      <c r="AO44" s="577"/>
      <c r="AP44" s="577"/>
      <c r="AQ44" s="577"/>
      <c r="AR44" s="579"/>
      <c r="BG44" s="544"/>
      <c r="BH44" s="544"/>
      <c r="BI44" s="544"/>
      <c r="BJ44" s="544"/>
      <c r="BK44" s="544"/>
    </row>
    <row r="45" spans="1:63" ht="12.75" customHeight="1" x14ac:dyDescent="0.2">
      <c r="A45" s="1045"/>
      <c r="B45" s="1045"/>
      <c r="C45" s="1045"/>
      <c r="D45" s="1045"/>
      <c r="E45" s="1045"/>
      <c r="F45" s="1045"/>
      <c r="G45" s="1045"/>
      <c r="H45" s="1045"/>
      <c r="I45" s="833"/>
      <c r="J45" s="834"/>
      <c r="K45" s="834"/>
      <c r="L45" s="834"/>
      <c r="M45" s="834"/>
      <c r="N45" s="834"/>
      <c r="O45" s="834"/>
      <c r="P45" s="834"/>
      <c r="Q45" s="834"/>
      <c r="R45" s="834"/>
      <c r="S45" s="835"/>
      <c r="T45" s="836"/>
      <c r="U45" s="1048"/>
      <c r="V45" s="1048"/>
      <c r="W45" s="1048"/>
      <c r="X45" s="1048"/>
      <c r="Y45" s="1048"/>
      <c r="Z45" s="1048"/>
      <c r="AA45" s="1048"/>
      <c r="AB45" s="1048"/>
      <c r="AC45" s="1048"/>
      <c r="AD45" s="1049"/>
      <c r="AE45" s="71"/>
      <c r="AF45" s="566" t="s">
        <v>243</v>
      </c>
      <c r="AG45" s="566"/>
      <c r="AH45" s="582"/>
      <c r="AI45" s="583"/>
      <c r="AJ45" s="1053" t="s">
        <v>244</v>
      </c>
      <c r="AK45" s="1054"/>
      <c r="AL45" s="1054"/>
      <c r="AM45" s="589" t="s">
        <v>609</v>
      </c>
      <c r="AN45" s="1055"/>
      <c r="AO45" s="1055"/>
      <c r="AP45" s="1055"/>
      <c r="AQ45" s="1055"/>
      <c r="AR45" s="1056"/>
      <c r="AT45" s="27" t="s">
        <v>745</v>
      </c>
    </row>
    <row r="46" spans="1:63" ht="12.75" customHeight="1" x14ac:dyDescent="0.2">
      <c r="A46" s="1046"/>
      <c r="B46" s="1046"/>
      <c r="C46" s="1046"/>
      <c r="D46" s="1046"/>
      <c r="E46" s="1046"/>
      <c r="F46" s="1046"/>
      <c r="G46" s="1046"/>
      <c r="H46" s="1046"/>
      <c r="I46" s="833"/>
      <c r="J46" s="834"/>
      <c r="K46" s="834"/>
      <c r="L46" s="834"/>
      <c r="M46" s="834"/>
      <c r="N46" s="834"/>
      <c r="O46" s="834"/>
      <c r="P46" s="834"/>
      <c r="Q46" s="834"/>
      <c r="R46" s="834"/>
      <c r="S46" s="835"/>
      <c r="T46" s="839"/>
      <c r="U46" s="832"/>
      <c r="V46" s="832"/>
      <c r="W46" s="832"/>
      <c r="X46" s="832"/>
      <c r="Y46" s="832"/>
      <c r="Z46" s="832"/>
      <c r="AA46" s="832"/>
      <c r="AB46" s="832"/>
      <c r="AC46" s="832"/>
      <c r="AD46" s="1050"/>
      <c r="AE46" s="71"/>
      <c r="AF46" s="278" t="s">
        <v>245</v>
      </c>
      <c r="AG46" s="278"/>
      <c r="AH46" s="585"/>
      <c r="AI46" s="586"/>
      <c r="AJ46" s="1053" t="s">
        <v>225</v>
      </c>
      <c r="AK46" s="1054"/>
      <c r="AL46" s="1054"/>
      <c r="AM46" s="589" t="s">
        <v>609</v>
      </c>
      <c r="AN46" s="1055"/>
      <c r="AO46" s="1055"/>
      <c r="AP46" s="1055"/>
      <c r="AQ46" s="1055"/>
      <c r="AR46" s="1056"/>
    </row>
    <row r="47" spans="1:63" ht="12.75" customHeight="1" x14ac:dyDescent="0.2">
      <c r="A47" s="1046"/>
      <c r="B47" s="1046"/>
      <c r="C47" s="1046"/>
      <c r="D47" s="1046"/>
      <c r="E47" s="1046"/>
      <c r="F47" s="1046"/>
      <c r="G47" s="1046"/>
      <c r="H47" s="1046"/>
      <c r="I47" s="833"/>
      <c r="J47" s="834"/>
      <c r="K47" s="834"/>
      <c r="L47" s="834"/>
      <c r="M47" s="834"/>
      <c r="N47" s="834"/>
      <c r="O47" s="834"/>
      <c r="P47" s="834"/>
      <c r="Q47" s="834"/>
      <c r="R47" s="834"/>
      <c r="S47" s="835"/>
      <c r="T47" s="839"/>
      <c r="U47" s="832"/>
      <c r="V47" s="832"/>
      <c r="W47" s="832"/>
      <c r="X47" s="832"/>
      <c r="Y47" s="832"/>
      <c r="Z47" s="832"/>
      <c r="AA47" s="832"/>
      <c r="AB47" s="832"/>
      <c r="AC47" s="832"/>
      <c r="AD47" s="1050"/>
      <c r="AE47" s="71"/>
      <c r="AF47" s="278" t="s">
        <v>246</v>
      </c>
      <c r="AG47" s="278"/>
      <c r="AH47" s="585"/>
      <c r="AI47" s="586"/>
      <c r="AJ47" s="1057" t="s">
        <v>247</v>
      </c>
      <c r="AK47" s="1058"/>
      <c r="AL47" s="1058"/>
      <c r="AM47" s="1058"/>
      <c r="AN47" s="1059"/>
      <c r="AO47" s="1059"/>
      <c r="AP47" s="566" t="s">
        <v>2</v>
      </c>
      <c r="AQ47" s="582"/>
      <c r="AR47" s="583"/>
    </row>
    <row r="48" spans="1:63" ht="12.75" customHeight="1" x14ac:dyDescent="0.2">
      <c r="A48" s="1046"/>
      <c r="B48" s="1046"/>
      <c r="C48" s="1046"/>
      <c r="D48" s="1046"/>
      <c r="E48" s="1046"/>
      <c r="F48" s="1046"/>
      <c r="G48" s="1046"/>
      <c r="H48" s="1046"/>
      <c r="I48" s="833"/>
      <c r="J48" s="834"/>
      <c r="K48" s="834"/>
      <c r="L48" s="834"/>
      <c r="M48" s="834"/>
      <c r="N48" s="834"/>
      <c r="O48" s="834"/>
      <c r="P48" s="834"/>
      <c r="Q48" s="834"/>
      <c r="R48" s="834"/>
      <c r="S48" s="835"/>
      <c r="T48" s="839"/>
      <c r="U48" s="832"/>
      <c r="V48" s="832"/>
      <c r="W48" s="832"/>
      <c r="X48" s="832"/>
      <c r="Y48" s="832"/>
      <c r="Z48" s="832"/>
      <c r="AA48" s="832"/>
      <c r="AB48" s="832"/>
      <c r="AC48" s="832"/>
      <c r="AD48" s="1050"/>
      <c r="AE48" s="71"/>
      <c r="AF48" s="278" t="s">
        <v>26</v>
      </c>
      <c r="AG48" s="278"/>
      <c r="AH48" s="585"/>
      <c r="AI48" s="586"/>
      <c r="AJ48" s="1057" t="s">
        <v>248</v>
      </c>
      <c r="AK48" s="1058"/>
      <c r="AL48" s="1058"/>
      <c r="AM48" s="1058"/>
      <c r="AN48" s="1055"/>
      <c r="AO48" s="1055"/>
      <c r="AP48" s="1060"/>
      <c r="AQ48" s="1060"/>
      <c r="AR48" s="1061"/>
    </row>
    <row r="49" spans="1:63" ht="12.75" customHeight="1" x14ac:dyDescent="0.2">
      <c r="A49" s="1046"/>
      <c r="B49" s="1046"/>
      <c r="C49" s="1046"/>
      <c r="D49" s="1046"/>
      <c r="E49" s="1046"/>
      <c r="F49" s="1046"/>
      <c r="G49" s="1046"/>
      <c r="H49" s="1046"/>
      <c r="I49" s="833"/>
      <c r="J49" s="834"/>
      <c r="K49" s="834"/>
      <c r="L49" s="834"/>
      <c r="M49" s="834"/>
      <c r="N49" s="834"/>
      <c r="O49" s="834"/>
      <c r="P49" s="834"/>
      <c r="Q49" s="834"/>
      <c r="R49" s="834"/>
      <c r="S49" s="835"/>
      <c r="T49" s="839"/>
      <c r="U49" s="832"/>
      <c r="V49" s="832"/>
      <c r="W49" s="832"/>
      <c r="X49" s="832"/>
      <c r="Y49" s="832"/>
      <c r="Z49" s="832"/>
      <c r="AA49" s="832"/>
      <c r="AB49" s="832"/>
      <c r="AC49" s="832"/>
      <c r="AD49" s="1050"/>
      <c r="AE49" s="251" t="s">
        <v>1334</v>
      </c>
      <c r="AF49" s="1062"/>
      <c r="AG49" s="1062"/>
      <c r="AH49" s="1062"/>
      <c r="AI49" s="252" t="s">
        <v>1335</v>
      </c>
      <c r="AJ49" s="1053" t="s">
        <v>249</v>
      </c>
      <c r="AK49" s="1054"/>
      <c r="AL49" s="1054"/>
      <c r="AM49" s="589" t="s">
        <v>600</v>
      </c>
      <c r="AN49" s="1055"/>
      <c r="AO49" s="1055"/>
      <c r="AP49" s="1055"/>
      <c r="AQ49" s="1055"/>
      <c r="AR49" s="1056"/>
    </row>
    <row r="50" spans="1:63" ht="12.75" customHeight="1" x14ac:dyDescent="0.2">
      <c r="A50" s="1046"/>
      <c r="B50" s="1046"/>
      <c r="C50" s="1046"/>
      <c r="D50" s="1046"/>
      <c r="E50" s="1046"/>
      <c r="F50" s="1046"/>
      <c r="G50" s="1046"/>
      <c r="H50" s="1046"/>
      <c r="I50" s="833"/>
      <c r="J50" s="834"/>
      <c r="K50" s="834"/>
      <c r="L50" s="834"/>
      <c r="M50" s="834"/>
      <c r="N50" s="834"/>
      <c r="O50" s="834"/>
      <c r="P50" s="834"/>
      <c r="Q50" s="834"/>
      <c r="R50" s="834"/>
      <c r="S50" s="835"/>
      <c r="T50" s="839"/>
      <c r="U50" s="832"/>
      <c r="V50" s="832"/>
      <c r="W50" s="832"/>
      <c r="X50" s="832"/>
      <c r="Y50" s="832"/>
      <c r="Z50" s="832"/>
      <c r="AA50" s="832"/>
      <c r="AB50" s="832"/>
      <c r="AC50" s="832"/>
      <c r="AD50" s="1050"/>
      <c r="AE50" s="1063" t="s">
        <v>1333</v>
      </c>
      <c r="AF50" s="1064"/>
      <c r="AG50" s="1064"/>
      <c r="AH50" s="1064"/>
      <c r="AI50" s="1065"/>
      <c r="AJ50" s="1057" t="s">
        <v>248</v>
      </c>
      <c r="AK50" s="1058"/>
      <c r="AL50" s="1058"/>
      <c r="AM50" s="1058"/>
      <c r="AN50" s="1055"/>
      <c r="AO50" s="1055"/>
      <c r="AP50" s="1055"/>
      <c r="AQ50" s="1055"/>
      <c r="AR50" s="1056"/>
    </row>
    <row r="51" spans="1:63" ht="12.75" customHeight="1" thickBot="1" x14ac:dyDescent="0.25">
      <c r="A51" s="1047"/>
      <c r="B51" s="1047"/>
      <c r="C51" s="1047"/>
      <c r="D51" s="1047"/>
      <c r="E51" s="1047"/>
      <c r="F51" s="1047"/>
      <c r="G51" s="1047"/>
      <c r="H51" s="1047"/>
      <c r="I51" s="833"/>
      <c r="J51" s="834"/>
      <c r="K51" s="834"/>
      <c r="L51" s="834"/>
      <c r="M51" s="834"/>
      <c r="N51" s="834"/>
      <c r="O51" s="834"/>
      <c r="P51" s="834"/>
      <c r="Q51" s="834"/>
      <c r="R51" s="834"/>
      <c r="S51" s="835"/>
      <c r="T51" s="842"/>
      <c r="U51" s="1051"/>
      <c r="V51" s="1051"/>
      <c r="W51" s="1051"/>
      <c r="X51" s="1051"/>
      <c r="Y51" s="1051"/>
      <c r="Z51" s="1051"/>
      <c r="AA51" s="1051"/>
      <c r="AB51" s="1051"/>
      <c r="AC51" s="1051"/>
      <c r="AD51" s="1052"/>
      <c r="AE51" s="590"/>
      <c r="AF51" s="591"/>
      <c r="AG51" s="591"/>
      <c r="AH51" s="591"/>
      <c r="AI51" s="592"/>
      <c r="AJ51" s="1053" t="s">
        <v>250</v>
      </c>
      <c r="AK51" s="1054"/>
      <c r="AL51" s="1054"/>
      <c r="AM51" s="589" t="s">
        <v>600</v>
      </c>
      <c r="AN51" s="1055"/>
      <c r="AO51" s="1055"/>
      <c r="AP51" s="1055"/>
      <c r="AQ51" s="1055"/>
      <c r="AR51" s="1056"/>
      <c r="AT51" s="27" t="s">
        <v>1336</v>
      </c>
      <c r="BG51" s="543" t="s">
        <v>1313</v>
      </c>
      <c r="BH51" s="543" t="s">
        <v>1314</v>
      </c>
      <c r="BI51" s="543" t="s">
        <v>1315</v>
      </c>
      <c r="BJ51" s="550" t="s">
        <v>1316</v>
      </c>
      <c r="BK51" s="543" t="s">
        <v>1317</v>
      </c>
    </row>
    <row r="52" spans="1:63" s="114" customFormat="1" ht="12.6" customHeight="1" thickBot="1" x14ac:dyDescent="0.25">
      <c r="A52" s="1040"/>
      <c r="B52" s="1041"/>
      <c r="C52" s="534" t="s">
        <v>2</v>
      </c>
      <c r="D52" s="440"/>
      <c r="E52" s="534" t="s">
        <v>56</v>
      </c>
      <c r="F52" s="440"/>
      <c r="G52" s="534" t="s">
        <v>0</v>
      </c>
      <c r="H52" s="534" t="s">
        <v>607</v>
      </c>
      <c r="I52" s="1041"/>
      <c r="J52" s="1041"/>
      <c r="K52" s="534" t="s">
        <v>2</v>
      </c>
      <c r="L52" s="440"/>
      <c r="M52" s="534" t="s">
        <v>56</v>
      </c>
      <c r="N52" s="440"/>
      <c r="O52" s="534" t="s">
        <v>0</v>
      </c>
      <c r="P52" s="115"/>
      <c r="Q52" s="115"/>
      <c r="R52" s="115"/>
      <c r="S52" s="115"/>
      <c r="T52" s="115"/>
      <c r="U52" s="115"/>
      <c r="V52" s="535" t="s">
        <v>242</v>
      </c>
      <c r="W52" s="1042"/>
      <c r="X52" s="1042"/>
      <c r="Y52" s="534" t="s">
        <v>230</v>
      </c>
      <c r="Z52" s="116"/>
      <c r="AA52" s="115"/>
      <c r="AB52" s="115"/>
      <c r="AC52" s="115"/>
      <c r="AD52" s="115"/>
      <c r="AE52" s="571"/>
      <c r="AF52" s="572" t="s">
        <v>229</v>
      </c>
      <c r="AG52" s="1043"/>
      <c r="AH52" s="1043"/>
      <c r="AI52" s="573" t="s">
        <v>230</v>
      </c>
      <c r="AJ52" s="574"/>
      <c r="AK52" s="571"/>
      <c r="AL52" s="571"/>
      <c r="AM52" s="571"/>
      <c r="AN52" s="572" t="s">
        <v>231</v>
      </c>
      <c r="AO52" s="1044">
        <f>W52+AG52</f>
        <v>0</v>
      </c>
      <c r="AP52" s="1044"/>
      <c r="AQ52" s="573" t="s">
        <v>230</v>
      </c>
      <c r="AR52" s="575"/>
      <c r="BE52" s="596" t="str">
        <f>IFERROR(DATE(I52,L52,N52),"")</f>
        <v/>
      </c>
      <c r="BG52" s="551" t="e">
        <f>DATE(I52,L52,N52)-DATE(A52,D52,F52)+1</f>
        <v>#NUM!</v>
      </c>
      <c r="BH52" s="552" t="e">
        <f>BG52*$BJ$28</f>
        <v>#NUM!</v>
      </c>
      <c r="BI52" s="551" t="e">
        <f>ROUNDDOWN(BG52/7*2,0)</f>
        <v>#NUM!</v>
      </c>
      <c r="BJ52" s="551"/>
      <c r="BK52" s="552" t="e">
        <f>BH52-BI52*$BJ$28-BJ52*$BJ$28</f>
        <v>#NUM!</v>
      </c>
    </row>
    <row r="53" spans="1:63" ht="12.6" customHeight="1" x14ac:dyDescent="0.2">
      <c r="A53" s="279" t="s">
        <v>232</v>
      </c>
      <c r="B53" s="280"/>
      <c r="C53" s="280"/>
      <c r="D53" s="280"/>
      <c r="E53" s="280"/>
      <c r="F53" s="280"/>
      <c r="G53" s="280"/>
      <c r="H53" s="536"/>
      <c r="I53" s="537" t="s">
        <v>217</v>
      </c>
      <c r="J53" s="538"/>
      <c r="K53" s="538"/>
      <c r="L53" s="538"/>
      <c r="M53" s="538"/>
      <c r="N53" s="538"/>
      <c r="O53" s="538"/>
      <c r="P53" s="538"/>
      <c r="Q53" s="538"/>
      <c r="R53" s="538"/>
      <c r="S53" s="539"/>
      <c r="T53" s="537" t="s">
        <v>233</v>
      </c>
      <c r="U53" s="538"/>
      <c r="V53" s="538"/>
      <c r="W53" s="538"/>
      <c r="X53" s="538"/>
      <c r="Y53" s="538"/>
      <c r="Z53" s="538"/>
      <c r="AA53" s="538"/>
      <c r="AB53" s="538"/>
      <c r="AC53" s="538"/>
      <c r="AD53" s="539"/>
      <c r="AE53" s="576" t="s">
        <v>1337</v>
      </c>
      <c r="AF53" s="577"/>
      <c r="AG53" s="577"/>
      <c r="AH53" s="577"/>
      <c r="AI53" s="577"/>
      <c r="AJ53" s="576" t="s">
        <v>235</v>
      </c>
      <c r="AK53" s="576"/>
      <c r="AL53" s="577"/>
      <c r="AM53" s="578"/>
      <c r="AN53" s="578"/>
      <c r="AO53" s="578"/>
      <c r="AP53" s="578"/>
      <c r="AQ53" s="578"/>
      <c r="AR53" s="579"/>
    </row>
    <row r="54" spans="1:63" ht="12.75" customHeight="1" x14ac:dyDescent="0.2">
      <c r="A54" s="1045"/>
      <c r="B54" s="1045"/>
      <c r="C54" s="1045"/>
      <c r="D54" s="1045"/>
      <c r="E54" s="1045"/>
      <c r="F54" s="1045"/>
      <c r="G54" s="1045"/>
      <c r="H54" s="1045"/>
      <c r="I54" s="833"/>
      <c r="J54" s="834"/>
      <c r="K54" s="834"/>
      <c r="L54" s="834"/>
      <c r="M54" s="834"/>
      <c r="N54" s="834"/>
      <c r="O54" s="834"/>
      <c r="P54" s="834"/>
      <c r="Q54" s="834"/>
      <c r="R54" s="834"/>
      <c r="S54" s="835"/>
      <c r="T54" s="836"/>
      <c r="U54" s="1048"/>
      <c r="V54" s="1048"/>
      <c r="W54" s="1048"/>
      <c r="X54" s="1048"/>
      <c r="Y54" s="1048"/>
      <c r="Z54" s="1048"/>
      <c r="AA54" s="1048"/>
      <c r="AB54" s="1048"/>
      <c r="AC54" s="1048"/>
      <c r="AD54" s="1049"/>
      <c r="AE54" s="71"/>
      <c r="AF54" s="566" t="s">
        <v>243</v>
      </c>
      <c r="AG54" s="566"/>
      <c r="AH54" s="582"/>
      <c r="AI54" s="583"/>
      <c r="AJ54" s="1053" t="s">
        <v>244</v>
      </c>
      <c r="AK54" s="1054"/>
      <c r="AL54" s="1054"/>
      <c r="AM54" s="589" t="s">
        <v>609</v>
      </c>
      <c r="AN54" s="1055"/>
      <c r="AO54" s="1055"/>
      <c r="AP54" s="1055"/>
      <c r="AQ54" s="1055"/>
      <c r="AR54" s="1056"/>
    </row>
    <row r="55" spans="1:63" ht="12.75" customHeight="1" x14ac:dyDescent="0.2">
      <c r="A55" s="1046"/>
      <c r="B55" s="1046"/>
      <c r="C55" s="1046"/>
      <c r="D55" s="1046"/>
      <c r="E55" s="1046"/>
      <c r="F55" s="1046"/>
      <c r="G55" s="1046"/>
      <c r="H55" s="1046"/>
      <c r="I55" s="833"/>
      <c r="J55" s="834"/>
      <c r="K55" s="834"/>
      <c r="L55" s="834"/>
      <c r="M55" s="834"/>
      <c r="N55" s="834"/>
      <c r="O55" s="834"/>
      <c r="P55" s="834"/>
      <c r="Q55" s="834"/>
      <c r="R55" s="834"/>
      <c r="S55" s="835"/>
      <c r="T55" s="839"/>
      <c r="U55" s="832"/>
      <c r="V55" s="832"/>
      <c r="W55" s="832"/>
      <c r="X55" s="832"/>
      <c r="Y55" s="832"/>
      <c r="Z55" s="832"/>
      <c r="AA55" s="832"/>
      <c r="AB55" s="832"/>
      <c r="AC55" s="832"/>
      <c r="AD55" s="1050"/>
      <c r="AE55" s="71"/>
      <c r="AF55" s="278" t="s">
        <v>245</v>
      </c>
      <c r="AG55" s="278"/>
      <c r="AH55" s="585"/>
      <c r="AI55" s="586"/>
      <c r="AJ55" s="1053" t="s">
        <v>225</v>
      </c>
      <c r="AK55" s="1054"/>
      <c r="AL55" s="1054"/>
      <c r="AM55" s="589" t="s">
        <v>609</v>
      </c>
      <c r="AN55" s="1055"/>
      <c r="AO55" s="1055"/>
      <c r="AP55" s="1055"/>
      <c r="AQ55" s="1055"/>
      <c r="AR55" s="1056"/>
    </row>
    <row r="56" spans="1:63" ht="12.75" customHeight="1" x14ac:dyDescent="0.2">
      <c r="A56" s="1046"/>
      <c r="B56" s="1046"/>
      <c r="C56" s="1046"/>
      <c r="D56" s="1046"/>
      <c r="E56" s="1046"/>
      <c r="F56" s="1046"/>
      <c r="G56" s="1046"/>
      <c r="H56" s="1046"/>
      <c r="I56" s="833"/>
      <c r="J56" s="834"/>
      <c r="K56" s="834"/>
      <c r="L56" s="834"/>
      <c r="M56" s="834"/>
      <c r="N56" s="834"/>
      <c r="O56" s="834"/>
      <c r="P56" s="834"/>
      <c r="Q56" s="834"/>
      <c r="R56" s="834"/>
      <c r="S56" s="835"/>
      <c r="T56" s="839"/>
      <c r="U56" s="832"/>
      <c r="V56" s="832"/>
      <c r="W56" s="832"/>
      <c r="X56" s="832"/>
      <c r="Y56" s="832"/>
      <c r="Z56" s="832"/>
      <c r="AA56" s="832"/>
      <c r="AB56" s="832"/>
      <c r="AC56" s="832"/>
      <c r="AD56" s="1050"/>
      <c r="AE56" s="71"/>
      <c r="AF56" s="278" t="s">
        <v>246</v>
      </c>
      <c r="AG56" s="278"/>
      <c r="AH56" s="585"/>
      <c r="AI56" s="586"/>
      <c r="AJ56" s="1057" t="s">
        <v>247</v>
      </c>
      <c r="AK56" s="1058"/>
      <c r="AL56" s="1058"/>
      <c r="AM56" s="1058"/>
      <c r="AN56" s="1059"/>
      <c r="AO56" s="1059"/>
      <c r="AP56" s="566" t="s">
        <v>2</v>
      </c>
      <c r="AQ56" s="582"/>
      <c r="AR56" s="583"/>
    </row>
    <row r="57" spans="1:63" ht="12.75" customHeight="1" x14ac:dyDescent="0.2">
      <c r="A57" s="1046"/>
      <c r="B57" s="1046"/>
      <c r="C57" s="1046"/>
      <c r="D57" s="1046"/>
      <c r="E57" s="1046"/>
      <c r="F57" s="1046"/>
      <c r="G57" s="1046"/>
      <c r="H57" s="1046"/>
      <c r="I57" s="833"/>
      <c r="J57" s="834"/>
      <c r="K57" s="834"/>
      <c r="L57" s="834"/>
      <c r="M57" s="834"/>
      <c r="N57" s="834"/>
      <c r="O57" s="834"/>
      <c r="P57" s="834"/>
      <c r="Q57" s="834"/>
      <c r="R57" s="834"/>
      <c r="S57" s="835"/>
      <c r="T57" s="839"/>
      <c r="U57" s="832"/>
      <c r="V57" s="832"/>
      <c r="W57" s="832"/>
      <c r="X57" s="832"/>
      <c r="Y57" s="832"/>
      <c r="Z57" s="832"/>
      <c r="AA57" s="832"/>
      <c r="AB57" s="832"/>
      <c r="AC57" s="832"/>
      <c r="AD57" s="1050"/>
      <c r="AE57" s="71"/>
      <c r="AF57" s="278" t="s">
        <v>26</v>
      </c>
      <c r="AG57" s="278"/>
      <c r="AH57" s="585"/>
      <c r="AI57" s="586"/>
      <c r="AJ57" s="1057" t="s">
        <v>248</v>
      </c>
      <c r="AK57" s="1058"/>
      <c r="AL57" s="1058"/>
      <c r="AM57" s="1058"/>
      <c r="AN57" s="1055"/>
      <c r="AO57" s="1055"/>
      <c r="AP57" s="1060"/>
      <c r="AQ57" s="1060"/>
      <c r="AR57" s="1061"/>
    </row>
    <row r="58" spans="1:63" ht="12.75" customHeight="1" x14ac:dyDescent="0.2">
      <c r="A58" s="1046"/>
      <c r="B58" s="1046"/>
      <c r="C58" s="1046"/>
      <c r="D58" s="1046"/>
      <c r="E58" s="1046"/>
      <c r="F58" s="1046"/>
      <c r="G58" s="1046"/>
      <c r="H58" s="1046"/>
      <c r="I58" s="833"/>
      <c r="J58" s="834"/>
      <c r="K58" s="834"/>
      <c r="L58" s="834"/>
      <c r="M58" s="834"/>
      <c r="N58" s="834"/>
      <c r="O58" s="834"/>
      <c r="P58" s="834"/>
      <c r="Q58" s="834"/>
      <c r="R58" s="834"/>
      <c r="S58" s="835"/>
      <c r="T58" s="839"/>
      <c r="U58" s="832"/>
      <c r="V58" s="832"/>
      <c r="W58" s="832"/>
      <c r="X58" s="832"/>
      <c r="Y58" s="832"/>
      <c r="Z58" s="832"/>
      <c r="AA58" s="832"/>
      <c r="AB58" s="832"/>
      <c r="AC58" s="832"/>
      <c r="AD58" s="1050"/>
      <c r="AE58" s="251" t="s">
        <v>1334</v>
      </c>
      <c r="AF58" s="1062"/>
      <c r="AG58" s="1062"/>
      <c r="AH58" s="1062"/>
      <c r="AI58" s="252" t="s">
        <v>1335</v>
      </c>
      <c r="AJ58" s="1053" t="s">
        <v>249</v>
      </c>
      <c r="AK58" s="1054"/>
      <c r="AL58" s="1054"/>
      <c r="AM58" s="589" t="s">
        <v>600</v>
      </c>
      <c r="AN58" s="1055"/>
      <c r="AO58" s="1055"/>
      <c r="AP58" s="1055"/>
      <c r="AQ58" s="1055"/>
      <c r="AR58" s="1056"/>
    </row>
    <row r="59" spans="1:63" ht="12.75" customHeight="1" x14ac:dyDescent="0.2">
      <c r="A59" s="1046"/>
      <c r="B59" s="1046"/>
      <c r="C59" s="1046"/>
      <c r="D59" s="1046"/>
      <c r="E59" s="1046"/>
      <c r="F59" s="1046"/>
      <c r="G59" s="1046"/>
      <c r="H59" s="1046"/>
      <c r="I59" s="833"/>
      <c r="J59" s="834"/>
      <c r="K59" s="834"/>
      <c r="L59" s="834"/>
      <c r="M59" s="834"/>
      <c r="N59" s="834"/>
      <c r="O59" s="834"/>
      <c r="P59" s="834"/>
      <c r="Q59" s="834"/>
      <c r="R59" s="834"/>
      <c r="S59" s="835"/>
      <c r="T59" s="839"/>
      <c r="U59" s="832"/>
      <c r="V59" s="832"/>
      <c r="W59" s="832"/>
      <c r="X59" s="832"/>
      <c r="Y59" s="832"/>
      <c r="Z59" s="832"/>
      <c r="AA59" s="832"/>
      <c r="AB59" s="832"/>
      <c r="AC59" s="832"/>
      <c r="AD59" s="1050"/>
      <c r="AE59" s="1063" t="s">
        <v>1333</v>
      </c>
      <c r="AF59" s="1064"/>
      <c r="AG59" s="1064"/>
      <c r="AH59" s="1064"/>
      <c r="AI59" s="1065"/>
      <c r="AJ59" s="1057" t="s">
        <v>248</v>
      </c>
      <c r="AK59" s="1058"/>
      <c r="AL59" s="1058"/>
      <c r="AM59" s="1058"/>
      <c r="AN59" s="1055"/>
      <c r="AO59" s="1055"/>
      <c r="AP59" s="1055"/>
      <c r="AQ59" s="1055"/>
      <c r="AR59" s="1056"/>
    </row>
    <row r="60" spans="1:63" ht="12.75" customHeight="1" thickBot="1" x14ac:dyDescent="0.25">
      <c r="A60" s="1047"/>
      <c r="B60" s="1047"/>
      <c r="C60" s="1047"/>
      <c r="D60" s="1047"/>
      <c r="E60" s="1047"/>
      <c r="F60" s="1047"/>
      <c r="G60" s="1047"/>
      <c r="H60" s="1047"/>
      <c r="I60" s="833"/>
      <c r="J60" s="834"/>
      <c r="K60" s="834"/>
      <c r="L60" s="834"/>
      <c r="M60" s="834"/>
      <c r="N60" s="834"/>
      <c r="O60" s="834"/>
      <c r="P60" s="834"/>
      <c r="Q60" s="834"/>
      <c r="R60" s="834"/>
      <c r="S60" s="835"/>
      <c r="T60" s="842"/>
      <c r="U60" s="1051"/>
      <c r="V60" s="1051"/>
      <c r="W60" s="1051"/>
      <c r="X60" s="1051"/>
      <c r="Y60" s="1051"/>
      <c r="Z60" s="1051"/>
      <c r="AA60" s="1051"/>
      <c r="AB60" s="1051"/>
      <c r="AC60" s="1051"/>
      <c r="AD60" s="1052"/>
      <c r="AE60" s="590"/>
      <c r="AF60" s="591"/>
      <c r="AG60" s="591"/>
      <c r="AH60" s="591"/>
      <c r="AI60" s="592"/>
      <c r="AJ60" s="1053" t="s">
        <v>250</v>
      </c>
      <c r="AK60" s="1054"/>
      <c r="AL60" s="1054"/>
      <c r="AM60" s="589" t="s">
        <v>600</v>
      </c>
      <c r="AN60" s="1055"/>
      <c r="AO60" s="1055"/>
      <c r="AP60" s="1055"/>
      <c r="AQ60" s="1055"/>
      <c r="AR60" s="1056"/>
      <c r="BG60" s="543" t="s">
        <v>1313</v>
      </c>
      <c r="BH60" s="543" t="s">
        <v>1314</v>
      </c>
      <c r="BI60" s="543" t="s">
        <v>1315</v>
      </c>
      <c r="BJ60" s="550" t="s">
        <v>1316</v>
      </c>
      <c r="BK60" s="543" t="s">
        <v>1317</v>
      </c>
    </row>
    <row r="61" spans="1:63" s="114" customFormat="1" ht="12.6" customHeight="1" thickBot="1" x14ac:dyDescent="0.25">
      <c r="A61" s="1040"/>
      <c r="B61" s="1041"/>
      <c r="C61" s="541" t="s">
        <v>2</v>
      </c>
      <c r="D61" s="440"/>
      <c r="E61" s="541" t="s">
        <v>56</v>
      </c>
      <c r="F61" s="440"/>
      <c r="G61" s="534" t="s">
        <v>0</v>
      </c>
      <c r="H61" s="534" t="s">
        <v>607</v>
      </c>
      <c r="I61" s="1041"/>
      <c r="J61" s="1041"/>
      <c r="K61" s="534" t="s">
        <v>2</v>
      </c>
      <c r="L61" s="440"/>
      <c r="M61" s="534" t="s">
        <v>56</v>
      </c>
      <c r="N61" s="440"/>
      <c r="O61" s="534" t="s">
        <v>0</v>
      </c>
      <c r="P61" s="115"/>
      <c r="Q61" s="115"/>
      <c r="R61" s="115"/>
      <c r="S61" s="115"/>
      <c r="T61" s="115"/>
      <c r="U61" s="115"/>
      <c r="V61" s="535" t="s">
        <v>242</v>
      </c>
      <c r="W61" s="1042"/>
      <c r="X61" s="1042"/>
      <c r="Y61" s="534" t="s">
        <v>230</v>
      </c>
      <c r="Z61" s="116"/>
      <c r="AA61" s="115"/>
      <c r="AB61" s="115"/>
      <c r="AC61" s="115"/>
      <c r="AD61" s="115"/>
      <c r="AE61" s="571"/>
      <c r="AF61" s="572" t="s">
        <v>229</v>
      </c>
      <c r="AG61" s="1043"/>
      <c r="AH61" s="1043"/>
      <c r="AI61" s="573" t="s">
        <v>230</v>
      </c>
      <c r="AJ61" s="574"/>
      <c r="AK61" s="571"/>
      <c r="AL61" s="571"/>
      <c r="AM61" s="571"/>
      <c r="AN61" s="572" t="s">
        <v>231</v>
      </c>
      <c r="AO61" s="1044">
        <f>W61+AG61</f>
        <v>0</v>
      </c>
      <c r="AP61" s="1044"/>
      <c r="AQ61" s="573" t="s">
        <v>230</v>
      </c>
      <c r="AR61" s="575"/>
      <c r="BE61" s="596" t="str">
        <f>IFERROR(DATE(I61,L61,N61),"")</f>
        <v/>
      </c>
      <c r="BG61" s="551" t="e">
        <f>DATE(I61,L61,N61)-DATE(A61,D61,F61)+1</f>
        <v>#NUM!</v>
      </c>
      <c r="BH61" s="552" t="e">
        <f>BG61*$BJ$28</f>
        <v>#NUM!</v>
      </c>
      <c r="BI61" s="551" t="e">
        <f>ROUNDDOWN(BG61/7*2,0)</f>
        <v>#NUM!</v>
      </c>
      <c r="BJ61" s="551"/>
      <c r="BK61" s="552" t="e">
        <f>BH61-BI61*$BJ$28-BJ61*$BJ$28</f>
        <v>#NUM!</v>
      </c>
    </row>
    <row r="62" spans="1:63" ht="12.6" customHeight="1" x14ac:dyDescent="0.2">
      <c r="A62" s="119" t="s">
        <v>232</v>
      </c>
      <c r="B62" s="120"/>
      <c r="C62" s="280"/>
      <c r="D62" s="280"/>
      <c r="E62" s="280"/>
      <c r="F62" s="280"/>
      <c r="G62" s="280"/>
      <c r="H62" s="536"/>
      <c r="I62" s="537" t="s">
        <v>217</v>
      </c>
      <c r="J62" s="538"/>
      <c r="K62" s="538"/>
      <c r="L62" s="538"/>
      <c r="M62" s="538"/>
      <c r="N62" s="538"/>
      <c r="O62" s="538"/>
      <c r="P62" s="538"/>
      <c r="Q62" s="538"/>
      <c r="R62" s="538"/>
      <c r="S62" s="539"/>
      <c r="T62" s="537" t="s">
        <v>233</v>
      </c>
      <c r="U62" s="538"/>
      <c r="V62" s="538"/>
      <c r="W62" s="538"/>
      <c r="X62" s="538"/>
      <c r="Y62" s="538"/>
      <c r="Z62" s="538"/>
      <c r="AA62" s="538"/>
      <c r="AB62" s="538"/>
      <c r="AC62" s="538"/>
      <c r="AD62" s="539"/>
      <c r="AE62" s="576" t="s">
        <v>1337</v>
      </c>
      <c r="AF62" s="577"/>
      <c r="AG62" s="577"/>
      <c r="AH62" s="577"/>
      <c r="AI62" s="577"/>
      <c r="AJ62" s="576" t="s">
        <v>235</v>
      </c>
      <c r="AK62" s="576"/>
      <c r="AL62" s="577"/>
      <c r="AM62" s="578"/>
      <c r="AN62" s="578"/>
      <c r="AO62" s="578"/>
      <c r="AP62" s="578"/>
      <c r="AQ62" s="578"/>
      <c r="AR62" s="579"/>
    </row>
    <row r="63" spans="1:63" ht="12.75" customHeight="1" x14ac:dyDescent="0.2">
      <c r="A63" s="1045"/>
      <c r="B63" s="1045"/>
      <c r="C63" s="1045"/>
      <c r="D63" s="1045"/>
      <c r="E63" s="1045"/>
      <c r="F63" s="1045"/>
      <c r="G63" s="1045"/>
      <c r="H63" s="1045"/>
      <c r="I63" s="833"/>
      <c r="J63" s="834"/>
      <c r="K63" s="834"/>
      <c r="L63" s="834"/>
      <c r="M63" s="834"/>
      <c r="N63" s="834"/>
      <c r="O63" s="834"/>
      <c r="P63" s="834"/>
      <c r="Q63" s="834"/>
      <c r="R63" s="834"/>
      <c r="S63" s="835"/>
      <c r="T63" s="836"/>
      <c r="U63" s="1048"/>
      <c r="V63" s="1048"/>
      <c r="W63" s="1048"/>
      <c r="X63" s="1048"/>
      <c r="Y63" s="1048"/>
      <c r="Z63" s="1048"/>
      <c r="AA63" s="1048"/>
      <c r="AB63" s="1048"/>
      <c r="AC63" s="1048"/>
      <c r="AD63" s="1049"/>
      <c r="AE63" s="71"/>
      <c r="AF63" s="566" t="s">
        <v>243</v>
      </c>
      <c r="AG63" s="566"/>
      <c r="AH63" s="582"/>
      <c r="AI63" s="583"/>
      <c r="AJ63" s="1053" t="s">
        <v>244</v>
      </c>
      <c r="AK63" s="1054"/>
      <c r="AL63" s="1054"/>
      <c r="AM63" s="589" t="s">
        <v>609</v>
      </c>
      <c r="AN63" s="1055"/>
      <c r="AO63" s="1055"/>
      <c r="AP63" s="1055"/>
      <c r="AQ63" s="1055"/>
      <c r="AR63" s="1056"/>
    </row>
    <row r="64" spans="1:63" ht="12.75" customHeight="1" x14ac:dyDescent="0.2">
      <c r="A64" s="1046"/>
      <c r="B64" s="1046"/>
      <c r="C64" s="1046"/>
      <c r="D64" s="1046"/>
      <c r="E64" s="1046"/>
      <c r="F64" s="1046"/>
      <c r="G64" s="1046"/>
      <c r="H64" s="1046"/>
      <c r="I64" s="833"/>
      <c r="J64" s="834"/>
      <c r="K64" s="834"/>
      <c r="L64" s="834"/>
      <c r="M64" s="834"/>
      <c r="N64" s="834"/>
      <c r="O64" s="834"/>
      <c r="P64" s="834"/>
      <c r="Q64" s="834"/>
      <c r="R64" s="834"/>
      <c r="S64" s="835"/>
      <c r="T64" s="839"/>
      <c r="U64" s="832"/>
      <c r="V64" s="832"/>
      <c r="W64" s="832"/>
      <c r="X64" s="832"/>
      <c r="Y64" s="832"/>
      <c r="Z64" s="832"/>
      <c r="AA64" s="832"/>
      <c r="AB64" s="832"/>
      <c r="AC64" s="832"/>
      <c r="AD64" s="1050"/>
      <c r="AE64" s="71"/>
      <c r="AF64" s="278" t="s">
        <v>245</v>
      </c>
      <c r="AG64" s="278"/>
      <c r="AH64" s="585"/>
      <c r="AI64" s="586"/>
      <c r="AJ64" s="1053" t="s">
        <v>225</v>
      </c>
      <c r="AK64" s="1054"/>
      <c r="AL64" s="1054"/>
      <c r="AM64" s="589" t="s">
        <v>609</v>
      </c>
      <c r="AN64" s="1055"/>
      <c r="AO64" s="1055"/>
      <c r="AP64" s="1055"/>
      <c r="AQ64" s="1055"/>
      <c r="AR64" s="1056"/>
    </row>
    <row r="65" spans="1:63" ht="12.75" customHeight="1" x14ac:dyDescent="0.2">
      <c r="A65" s="1046"/>
      <c r="B65" s="1046"/>
      <c r="C65" s="1046"/>
      <c r="D65" s="1046"/>
      <c r="E65" s="1046"/>
      <c r="F65" s="1046"/>
      <c r="G65" s="1046"/>
      <c r="H65" s="1046"/>
      <c r="I65" s="833"/>
      <c r="J65" s="834"/>
      <c r="K65" s="834"/>
      <c r="L65" s="834"/>
      <c r="M65" s="834"/>
      <c r="N65" s="834"/>
      <c r="O65" s="834"/>
      <c r="P65" s="834"/>
      <c r="Q65" s="834"/>
      <c r="R65" s="834"/>
      <c r="S65" s="835"/>
      <c r="T65" s="839"/>
      <c r="U65" s="832"/>
      <c r="V65" s="832"/>
      <c r="W65" s="832"/>
      <c r="X65" s="832"/>
      <c r="Y65" s="832"/>
      <c r="Z65" s="832"/>
      <c r="AA65" s="832"/>
      <c r="AB65" s="832"/>
      <c r="AC65" s="832"/>
      <c r="AD65" s="1050"/>
      <c r="AE65" s="71"/>
      <c r="AF65" s="278" t="s">
        <v>246</v>
      </c>
      <c r="AG65" s="278"/>
      <c r="AH65" s="585"/>
      <c r="AI65" s="586"/>
      <c r="AJ65" s="1057" t="s">
        <v>247</v>
      </c>
      <c r="AK65" s="1058"/>
      <c r="AL65" s="1058"/>
      <c r="AM65" s="1058"/>
      <c r="AN65" s="1059"/>
      <c r="AO65" s="1059"/>
      <c r="AP65" s="566" t="s">
        <v>2</v>
      </c>
      <c r="AQ65" s="582"/>
      <c r="AR65" s="583"/>
    </row>
    <row r="66" spans="1:63" ht="12.75" customHeight="1" x14ac:dyDescent="0.2">
      <c r="A66" s="1046"/>
      <c r="B66" s="1046"/>
      <c r="C66" s="1046"/>
      <c r="D66" s="1046"/>
      <c r="E66" s="1046"/>
      <c r="F66" s="1046"/>
      <c r="G66" s="1046"/>
      <c r="H66" s="1046"/>
      <c r="I66" s="833"/>
      <c r="J66" s="834"/>
      <c r="K66" s="834"/>
      <c r="L66" s="834"/>
      <c r="M66" s="834"/>
      <c r="N66" s="834"/>
      <c r="O66" s="834"/>
      <c r="P66" s="834"/>
      <c r="Q66" s="834"/>
      <c r="R66" s="834"/>
      <c r="S66" s="835"/>
      <c r="T66" s="839"/>
      <c r="U66" s="832"/>
      <c r="V66" s="832"/>
      <c r="W66" s="832"/>
      <c r="X66" s="832"/>
      <c r="Y66" s="832"/>
      <c r="Z66" s="832"/>
      <c r="AA66" s="832"/>
      <c r="AB66" s="832"/>
      <c r="AC66" s="832"/>
      <c r="AD66" s="1050"/>
      <c r="AE66" s="71"/>
      <c r="AF66" s="278" t="s">
        <v>26</v>
      </c>
      <c r="AG66" s="278"/>
      <c r="AH66" s="585"/>
      <c r="AI66" s="586"/>
      <c r="AJ66" s="1057" t="s">
        <v>248</v>
      </c>
      <c r="AK66" s="1058"/>
      <c r="AL66" s="1058"/>
      <c r="AM66" s="1058"/>
      <c r="AN66" s="1055"/>
      <c r="AO66" s="1055"/>
      <c r="AP66" s="1060"/>
      <c r="AQ66" s="1060"/>
      <c r="AR66" s="1061"/>
    </row>
    <row r="67" spans="1:63" ht="12.75" customHeight="1" x14ac:dyDescent="0.2">
      <c r="A67" s="1046"/>
      <c r="B67" s="1046"/>
      <c r="C67" s="1046"/>
      <c r="D67" s="1046"/>
      <c r="E67" s="1046"/>
      <c r="F67" s="1046"/>
      <c r="G67" s="1046"/>
      <c r="H67" s="1046"/>
      <c r="I67" s="833"/>
      <c r="J67" s="834"/>
      <c r="K67" s="834"/>
      <c r="L67" s="834"/>
      <c r="M67" s="834"/>
      <c r="N67" s="834"/>
      <c r="O67" s="834"/>
      <c r="P67" s="834"/>
      <c r="Q67" s="834"/>
      <c r="R67" s="834"/>
      <c r="S67" s="835"/>
      <c r="T67" s="839"/>
      <c r="U67" s="832"/>
      <c r="V67" s="832"/>
      <c r="W67" s="832"/>
      <c r="X67" s="832"/>
      <c r="Y67" s="832"/>
      <c r="Z67" s="832"/>
      <c r="AA67" s="832"/>
      <c r="AB67" s="832"/>
      <c r="AC67" s="832"/>
      <c r="AD67" s="1050"/>
      <c r="AE67" s="251" t="s">
        <v>1334</v>
      </c>
      <c r="AF67" s="1062"/>
      <c r="AG67" s="1062"/>
      <c r="AH67" s="1062"/>
      <c r="AI67" s="252" t="s">
        <v>1335</v>
      </c>
      <c r="AJ67" s="1053" t="s">
        <v>249</v>
      </c>
      <c r="AK67" s="1054"/>
      <c r="AL67" s="1054"/>
      <c r="AM67" s="589" t="s">
        <v>600</v>
      </c>
      <c r="AN67" s="1055"/>
      <c r="AO67" s="1055"/>
      <c r="AP67" s="1055"/>
      <c r="AQ67" s="1055"/>
      <c r="AR67" s="1056"/>
    </row>
    <row r="68" spans="1:63" ht="12.75" customHeight="1" x14ac:dyDescent="0.2">
      <c r="A68" s="1046"/>
      <c r="B68" s="1046"/>
      <c r="C68" s="1046"/>
      <c r="D68" s="1046"/>
      <c r="E68" s="1046"/>
      <c r="F68" s="1046"/>
      <c r="G68" s="1046"/>
      <c r="H68" s="1046"/>
      <c r="I68" s="833"/>
      <c r="J68" s="834"/>
      <c r="K68" s="834"/>
      <c r="L68" s="834"/>
      <c r="M68" s="834"/>
      <c r="N68" s="834"/>
      <c r="O68" s="834"/>
      <c r="P68" s="834"/>
      <c r="Q68" s="834"/>
      <c r="R68" s="834"/>
      <c r="S68" s="835"/>
      <c r="T68" s="839"/>
      <c r="U68" s="832"/>
      <c r="V68" s="832"/>
      <c r="W68" s="832"/>
      <c r="X68" s="832"/>
      <c r="Y68" s="832"/>
      <c r="Z68" s="832"/>
      <c r="AA68" s="832"/>
      <c r="AB68" s="832"/>
      <c r="AC68" s="832"/>
      <c r="AD68" s="1050"/>
      <c r="AE68" s="1063" t="s">
        <v>1333</v>
      </c>
      <c r="AF68" s="1064"/>
      <c r="AG68" s="1064"/>
      <c r="AH68" s="1064"/>
      <c r="AI68" s="1065"/>
      <c r="AJ68" s="1057" t="s">
        <v>248</v>
      </c>
      <c r="AK68" s="1058"/>
      <c r="AL68" s="1058"/>
      <c r="AM68" s="1058"/>
      <c r="AN68" s="1055"/>
      <c r="AO68" s="1055"/>
      <c r="AP68" s="1055"/>
      <c r="AQ68" s="1055"/>
      <c r="AR68" s="1056"/>
    </row>
    <row r="69" spans="1:63" ht="12.75" customHeight="1" thickBot="1" x14ac:dyDescent="0.25">
      <c r="A69" s="1047"/>
      <c r="B69" s="1047"/>
      <c r="C69" s="1047"/>
      <c r="D69" s="1047"/>
      <c r="E69" s="1047"/>
      <c r="F69" s="1047"/>
      <c r="G69" s="1047"/>
      <c r="H69" s="1047"/>
      <c r="I69" s="833"/>
      <c r="J69" s="834"/>
      <c r="K69" s="834"/>
      <c r="L69" s="834"/>
      <c r="M69" s="834"/>
      <c r="N69" s="834"/>
      <c r="O69" s="834"/>
      <c r="P69" s="834"/>
      <c r="Q69" s="834"/>
      <c r="R69" s="834"/>
      <c r="S69" s="835"/>
      <c r="T69" s="842"/>
      <c r="U69" s="1051"/>
      <c r="V69" s="1051"/>
      <c r="W69" s="1051"/>
      <c r="X69" s="1051"/>
      <c r="Y69" s="1051"/>
      <c r="Z69" s="1051"/>
      <c r="AA69" s="1051"/>
      <c r="AB69" s="1051"/>
      <c r="AC69" s="1051"/>
      <c r="AD69" s="1052"/>
      <c r="AE69" s="590"/>
      <c r="AF69" s="591"/>
      <c r="AG69" s="591"/>
      <c r="AH69" s="591"/>
      <c r="AI69" s="592"/>
      <c r="AJ69" s="1053" t="s">
        <v>250</v>
      </c>
      <c r="AK69" s="1054"/>
      <c r="AL69" s="1054"/>
      <c r="AM69" s="589" t="s">
        <v>600</v>
      </c>
      <c r="AN69" s="1055"/>
      <c r="AO69" s="1055"/>
      <c r="AP69" s="1055"/>
      <c r="AQ69" s="1055"/>
      <c r="AR69" s="1056"/>
      <c r="BG69" s="543" t="s">
        <v>1313</v>
      </c>
      <c r="BH69" s="543" t="s">
        <v>1314</v>
      </c>
      <c r="BI69" s="543" t="s">
        <v>1315</v>
      </c>
      <c r="BJ69" s="550" t="s">
        <v>1316</v>
      </c>
      <c r="BK69" s="543" t="s">
        <v>1317</v>
      </c>
    </row>
    <row r="70" spans="1:63" s="114" customFormat="1" ht="12.6" customHeight="1" thickBot="1" x14ac:dyDescent="0.25">
      <c r="A70" s="1040"/>
      <c r="B70" s="1041"/>
      <c r="C70" s="534" t="s">
        <v>2</v>
      </c>
      <c r="D70" s="440"/>
      <c r="E70" s="534" t="s">
        <v>56</v>
      </c>
      <c r="F70" s="440"/>
      <c r="G70" s="534" t="s">
        <v>0</v>
      </c>
      <c r="H70" s="534" t="s">
        <v>607</v>
      </c>
      <c r="I70" s="1041"/>
      <c r="J70" s="1041"/>
      <c r="K70" s="534" t="s">
        <v>2</v>
      </c>
      <c r="L70" s="440"/>
      <c r="M70" s="534" t="s">
        <v>56</v>
      </c>
      <c r="N70" s="440"/>
      <c r="O70" s="534" t="s">
        <v>0</v>
      </c>
      <c r="P70" s="115"/>
      <c r="Q70" s="115"/>
      <c r="R70" s="115"/>
      <c r="S70" s="115"/>
      <c r="T70" s="115"/>
      <c r="U70" s="115"/>
      <c r="V70" s="535" t="s">
        <v>242</v>
      </c>
      <c r="W70" s="1042"/>
      <c r="X70" s="1042"/>
      <c r="Y70" s="534" t="s">
        <v>230</v>
      </c>
      <c r="Z70" s="116"/>
      <c r="AA70" s="115"/>
      <c r="AB70" s="115"/>
      <c r="AC70" s="115"/>
      <c r="AD70" s="115"/>
      <c r="AE70" s="571"/>
      <c r="AF70" s="572" t="s">
        <v>229</v>
      </c>
      <c r="AG70" s="1043"/>
      <c r="AH70" s="1043"/>
      <c r="AI70" s="573" t="s">
        <v>230</v>
      </c>
      <c r="AJ70" s="574"/>
      <c r="AK70" s="571"/>
      <c r="AL70" s="571"/>
      <c r="AM70" s="571"/>
      <c r="AN70" s="572" t="s">
        <v>231</v>
      </c>
      <c r="AO70" s="1044">
        <f>W70+AG70</f>
        <v>0</v>
      </c>
      <c r="AP70" s="1044"/>
      <c r="AQ70" s="573" t="s">
        <v>230</v>
      </c>
      <c r="AR70" s="575"/>
      <c r="BE70" s="596" t="str">
        <f>IFERROR(DATE(I70,L70,N70),"")</f>
        <v/>
      </c>
      <c r="BG70" s="551" t="e">
        <f>DATE(I70,L70,N70)-DATE(A70,D70,F70)+1</f>
        <v>#NUM!</v>
      </c>
      <c r="BH70" s="552" t="e">
        <f>BG70*$BJ$28</f>
        <v>#NUM!</v>
      </c>
      <c r="BI70" s="551" t="e">
        <f>ROUNDDOWN(BG70/7*2,0)</f>
        <v>#NUM!</v>
      </c>
      <c r="BJ70" s="551"/>
      <c r="BK70" s="552" t="e">
        <f>BH70-BI70*$BJ$28-BJ70*$BJ$28</f>
        <v>#NUM!</v>
      </c>
    </row>
    <row r="71" spans="1:63" ht="12.6" customHeight="1" x14ac:dyDescent="0.2">
      <c r="A71" s="119" t="s">
        <v>232</v>
      </c>
      <c r="B71" s="120"/>
      <c r="C71" s="120"/>
      <c r="D71" s="280"/>
      <c r="E71" s="280"/>
      <c r="F71" s="280"/>
      <c r="G71" s="280"/>
      <c r="H71" s="536"/>
      <c r="I71" s="537" t="s">
        <v>217</v>
      </c>
      <c r="J71" s="538"/>
      <c r="K71" s="538"/>
      <c r="L71" s="538"/>
      <c r="M71" s="538"/>
      <c r="N71" s="538"/>
      <c r="O71" s="538"/>
      <c r="P71" s="538"/>
      <c r="Q71" s="538"/>
      <c r="R71" s="538"/>
      <c r="S71" s="539"/>
      <c r="T71" s="537" t="s">
        <v>233</v>
      </c>
      <c r="U71" s="538"/>
      <c r="V71" s="538"/>
      <c r="W71" s="538"/>
      <c r="X71" s="538"/>
      <c r="Y71" s="538"/>
      <c r="Z71" s="538"/>
      <c r="AA71" s="538"/>
      <c r="AB71" s="538"/>
      <c r="AC71" s="538"/>
      <c r="AD71" s="539"/>
      <c r="AE71" s="576" t="s">
        <v>1337</v>
      </c>
      <c r="AF71" s="577"/>
      <c r="AG71" s="577"/>
      <c r="AH71" s="577"/>
      <c r="AI71" s="577"/>
      <c r="AJ71" s="576" t="s">
        <v>235</v>
      </c>
      <c r="AK71" s="576"/>
      <c r="AL71" s="577"/>
      <c r="AM71" s="577"/>
      <c r="AN71" s="578"/>
      <c r="AO71" s="578"/>
      <c r="AP71" s="578"/>
      <c r="AQ71" s="578"/>
      <c r="AR71" s="579"/>
    </row>
    <row r="72" spans="1:63" ht="12.75" customHeight="1" x14ac:dyDescent="0.2">
      <c r="A72" s="1045"/>
      <c r="B72" s="1045"/>
      <c r="C72" s="1045"/>
      <c r="D72" s="1045"/>
      <c r="E72" s="1045"/>
      <c r="F72" s="1045"/>
      <c r="G72" s="1045"/>
      <c r="H72" s="1045"/>
      <c r="I72" s="833"/>
      <c r="J72" s="834"/>
      <c r="K72" s="834"/>
      <c r="L72" s="834"/>
      <c r="M72" s="834"/>
      <c r="N72" s="834"/>
      <c r="O72" s="834"/>
      <c r="P72" s="834"/>
      <c r="Q72" s="834"/>
      <c r="R72" s="834"/>
      <c r="S72" s="835"/>
      <c r="T72" s="836"/>
      <c r="U72" s="1048"/>
      <c r="V72" s="1048"/>
      <c r="W72" s="1048"/>
      <c r="X72" s="1048"/>
      <c r="Y72" s="1048"/>
      <c r="Z72" s="1048"/>
      <c r="AA72" s="1048"/>
      <c r="AB72" s="1048"/>
      <c r="AC72" s="1048"/>
      <c r="AD72" s="1049"/>
      <c r="AE72" s="71"/>
      <c r="AF72" s="566" t="s">
        <v>243</v>
      </c>
      <c r="AG72" s="582"/>
      <c r="AH72" s="582"/>
      <c r="AI72" s="583"/>
      <c r="AJ72" s="1145" t="s">
        <v>244</v>
      </c>
      <c r="AK72" s="1146"/>
      <c r="AL72" s="1146"/>
      <c r="AM72" s="593" t="s">
        <v>609</v>
      </c>
      <c r="AN72" s="1055"/>
      <c r="AO72" s="1055"/>
      <c r="AP72" s="1055"/>
      <c r="AQ72" s="1055"/>
      <c r="AR72" s="1056"/>
    </row>
    <row r="73" spans="1:63" ht="12.75" customHeight="1" x14ac:dyDescent="0.2">
      <c r="A73" s="1046"/>
      <c r="B73" s="1046"/>
      <c r="C73" s="1046"/>
      <c r="D73" s="1046"/>
      <c r="E73" s="1046"/>
      <c r="F73" s="1046"/>
      <c r="G73" s="1046"/>
      <c r="H73" s="1046"/>
      <c r="I73" s="833"/>
      <c r="J73" s="834"/>
      <c r="K73" s="834"/>
      <c r="L73" s="834"/>
      <c r="M73" s="834"/>
      <c r="N73" s="834"/>
      <c r="O73" s="834"/>
      <c r="P73" s="834"/>
      <c r="Q73" s="834"/>
      <c r="R73" s="834"/>
      <c r="S73" s="835"/>
      <c r="T73" s="839"/>
      <c r="U73" s="832"/>
      <c r="V73" s="832"/>
      <c r="W73" s="832"/>
      <c r="X73" s="832"/>
      <c r="Y73" s="832"/>
      <c r="Z73" s="832"/>
      <c r="AA73" s="832"/>
      <c r="AB73" s="832"/>
      <c r="AC73" s="832"/>
      <c r="AD73" s="1050"/>
      <c r="AE73" s="71"/>
      <c r="AF73" s="278" t="s">
        <v>245</v>
      </c>
      <c r="AG73" s="585"/>
      <c r="AH73" s="585"/>
      <c r="AI73" s="586"/>
      <c r="AJ73" s="1053" t="s">
        <v>225</v>
      </c>
      <c r="AK73" s="1054"/>
      <c r="AL73" s="1054"/>
      <c r="AM73" s="589" t="s">
        <v>609</v>
      </c>
      <c r="AN73" s="1055"/>
      <c r="AO73" s="1055"/>
      <c r="AP73" s="1055"/>
      <c r="AQ73" s="1055"/>
      <c r="AR73" s="1056"/>
    </row>
    <row r="74" spans="1:63" ht="12.75" customHeight="1" x14ac:dyDescent="0.2">
      <c r="A74" s="1046"/>
      <c r="B74" s="1046"/>
      <c r="C74" s="1046"/>
      <c r="D74" s="1046"/>
      <c r="E74" s="1046"/>
      <c r="F74" s="1046"/>
      <c r="G74" s="1046"/>
      <c r="H74" s="1046"/>
      <c r="I74" s="833"/>
      <c r="J74" s="834"/>
      <c r="K74" s="834"/>
      <c r="L74" s="834"/>
      <c r="M74" s="834"/>
      <c r="N74" s="834"/>
      <c r="O74" s="834"/>
      <c r="P74" s="834"/>
      <c r="Q74" s="834"/>
      <c r="R74" s="834"/>
      <c r="S74" s="835"/>
      <c r="T74" s="839"/>
      <c r="U74" s="832"/>
      <c r="V74" s="832"/>
      <c r="W74" s="832"/>
      <c r="X74" s="832"/>
      <c r="Y74" s="832"/>
      <c r="Z74" s="832"/>
      <c r="AA74" s="832"/>
      <c r="AB74" s="832"/>
      <c r="AC74" s="832"/>
      <c r="AD74" s="1050"/>
      <c r="AE74" s="71"/>
      <c r="AF74" s="278" t="s">
        <v>246</v>
      </c>
      <c r="AG74" s="585"/>
      <c r="AH74" s="585"/>
      <c r="AI74" s="586"/>
      <c r="AJ74" s="1057" t="s">
        <v>247</v>
      </c>
      <c r="AK74" s="1058"/>
      <c r="AL74" s="1058"/>
      <c r="AM74" s="1058"/>
      <c r="AN74" s="1059"/>
      <c r="AO74" s="1059"/>
      <c r="AP74" s="566" t="s">
        <v>2</v>
      </c>
      <c r="AQ74" s="582"/>
      <c r="AR74" s="583"/>
    </row>
    <row r="75" spans="1:63" ht="12.75" customHeight="1" x14ac:dyDescent="0.2">
      <c r="A75" s="1046"/>
      <c r="B75" s="1046"/>
      <c r="C75" s="1046"/>
      <c r="D75" s="1046"/>
      <c r="E75" s="1046"/>
      <c r="F75" s="1046"/>
      <c r="G75" s="1046"/>
      <c r="H75" s="1046"/>
      <c r="I75" s="833"/>
      <c r="J75" s="834"/>
      <c r="K75" s="834"/>
      <c r="L75" s="834"/>
      <c r="M75" s="834"/>
      <c r="N75" s="834"/>
      <c r="O75" s="834"/>
      <c r="P75" s="834"/>
      <c r="Q75" s="834"/>
      <c r="R75" s="834"/>
      <c r="S75" s="835"/>
      <c r="T75" s="839"/>
      <c r="U75" s="832"/>
      <c r="V75" s="832"/>
      <c r="W75" s="832"/>
      <c r="X75" s="832"/>
      <c r="Y75" s="832"/>
      <c r="Z75" s="832"/>
      <c r="AA75" s="832"/>
      <c r="AB75" s="832"/>
      <c r="AC75" s="832"/>
      <c r="AD75" s="1050"/>
      <c r="AE75" s="71"/>
      <c r="AF75" s="278" t="s">
        <v>26</v>
      </c>
      <c r="AG75" s="585"/>
      <c r="AH75" s="585"/>
      <c r="AI75" s="586"/>
      <c r="AJ75" s="1057" t="s">
        <v>248</v>
      </c>
      <c r="AK75" s="1058"/>
      <c r="AL75" s="1058"/>
      <c r="AM75" s="1058"/>
      <c r="AN75" s="1055"/>
      <c r="AO75" s="1055"/>
      <c r="AP75" s="1060"/>
      <c r="AQ75" s="1060"/>
      <c r="AR75" s="1061"/>
    </row>
    <row r="76" spans="1:63" ht="12.75" customHeight="1" x14ac:dyDescent="0.2">
      <c r="A76" s="1046"/>
      <c r="B76" s="1046"/>
      <c r="C76" s="1046"/>
      <c r="D76" s="1046"/>
      <c r="E76" s="1046"/>
      <c r="F76" s="1046"/>
      <c r="G76" s="1046"/>
      <c r="H76" s="1046"/>
      <c r="I76" s="833"/>
      <c r="J76" s="834"/>
      <c r="K76" s="834"/>
      <c r="L76" s="834"/>
      <c r="M76" s="834"/>
      <c r="N76" s="834"/>
      <c r="O76" s="834"/>
      <c r="P76" s="834"/>
      <c r="Q76" s="834"/>
      <c r="R76" s="834"/>
      <c r="S76" s="835"/>
      <c r="T76" s="839"/>
      <c r="U76" s="832"/>
      <c r="V76" s="832"/>
      <c r="W76" s="832"/>
      <c r="X76" s="832"/>
      <c r="Y76" s="832"/>
      <c r="Z76" s="832"/>
      <c r="AA76" s="832"/>
      <c r="AB76" s="832"/>
      <c r="AC76" s="832"/>
      <c r="AD76" s="1050"/>
      <c r="AE76" s="251" t="s">
        <v>1334</v>
      </c>
      <c r="AF76" s="1062"/>
      <c r="AG76" s="1062"/>
      <c r="AH76" s="1062"/>
      <c r="AI76" s="252" t="s">
        <v>1335</v>
      </c>
      <c r="AJ76" s="1053" t="s">
        <v>249</v>
      </c>
      <c r="AK76" s="1054"/>
      <c r="AL76" s="1054"/>
      <c r="AM76" s="589" t="s">
        <v>600</v>
      </c>
      <c r="AN76" s="1055"/>
      <c r="AO76" s="1055"/>
      <c r="AP76" s="1055"/>
      <c r="AQ76" s="1055"/>
      <c r="AR76" s="1056"/>
    </row>
    <row r="77" spans="1:63" ht="12.75" customHeight="1" x14ac:dyDescent="0.2">
      <c r="A77" s="1046"/>
      <c r="B77" s="1046"/>
      <c r="C77" s="1046"/>
      <c r="D77" s="1046"/>
      <c r="E77" s="1046"/>
      <c r="F77" s="1046"/>
      <c r="G77" s="1046"/>
      <c r="H77" s="1046"/>
      <c r="I77" s="833"/>
      <c r="J77" s="834"/>
      <c r="K77" s="834"/>
      <c r="L77" s="834"/>
      <c r="M77" s="834"/>
      <c r="N77" s="834"/>
      <c r="O77" s="834"/>
      <c r="P77" s="834"/>
      <c r="Q77" s="834"/>
      <c r="R77" s="834"/>
      <c r="S77" s="835"/>
      <c r="T77" s="839"/>
      <c r="U77" s="832"/>
      <c r="V77" s="832"/>
      <c r="W77" s="832"/>
      <c r="X77" s="832"/>
      <c r="Y77" s="832"/>
      <c r="Z77" s="832"/>
      <c r="AA77" s="832"/>
      <c r="AB77" s="832"/>
      <c r="AC77" s="832"/>
      <c r="AD77" s="1050"/>
      <c r="AE77" s="1063" t="s">
        <v>1333</v>
      </c>
      <c r="AF77" s="1064"/>
      <c r="AG77" s="1064"/>
      <c r="AH77" s="1064"/>
      <c r="AI77" s="1065"/>
      <c r="AJ77" s="1057" t="s">
        <v>248</v>
      </c>
      <c r="AK77" s="1058"/>
      <c r="AL77" s="1058"/>
      <c r="AM77" s="1058"/>
      <c r="AN77" s="1055"/>
      <c r="AO77" s="1055"/>
      <c r="AP77" s="1055"/>
      <c r="AQ77" s="1055"/>
      <c r="AR77" s="1056"/>
    </row>
    <row r="78" spans="1:63" ht="12.75" customHeight="1" x14ac:dyDescent="0.2">
      <c r="A78" s="1047"/>
      <c r="B78" s="1047"/>
      <c r="C78" s="1047"/>
      <c r="D78" s="1047"/>
      <c r="E78" s="1047"/>
      <c r="F78" s="1047"/>
      <c r="G78" s="1047"/>
      <c r="H78" s="1047"/>
      <c r="I78" s="833"/>
      <c r="J78" s="834"/>
      <c r="K78" s="834"/>
      <c r="L78" s="834"/>
      <c r="M78" s="834"/>
      <c r="N78" s="834"/>
      <c r="O78" s="834"/>
      <c r="P78" s="834"/>
      <c r="Q78" s="834"/>
      <c r="R78" s="834"/>
      <c r="S78" s="835"/>
      <c r="T78" s="842"/>
      <c r="U78" s="1051"/>
      <c r="V78" s="1051"/>
      <c r="W78" s="1051"/>
      <c r="X78" s="1051"/>
      <c r="Y78" s="1051"/>
      <c r="Z78" s="1051"/>
      <c r="AA78" s="1051"/>
      <c r="AB78" s="1051"/>
      <c r="AC78" s="1051"/>
      <c r="AD78" s="1052"/>
      <c r="AE78" s="590"/>
      <c r="AF78" s="591"/>
      <c r="AG78" s="591"/>
      <c r="AH78" s="591"/>
      <c r="AI78" s="592"/>
      <c r="AJ78" s="1119" t="s">
        <v>250</v>
      </c>
      <c r="AK78" s="1120"/>
      <c r="AL78" s="1120"/>
      <c r="AM78" s="594" t="s">
        <v>600</v>
      </c>
      <c r="AN78" s="1055"/>
      <c r="AO78" s="1055"/>
      <c r="AP78" s="1055"/>
      <c r="AQ78" s="1055"/>
      <c r="AR78" s="1056"/>
    </row>
    <row r="79" spans="1:63" s="114" customFormat="1" ht="12" hidden="1" customHeight="1" thickBot="1" x14ac:dyDescent="0.25">
      <c r="A79" s="1121"/>
      <c r="B79" s="1115"/>
      <c r="C79" s="115" t="s">
        <v>2</v>
      </c>
      <c r="D79" s="216"/>
      <c r="E79" s="115" t="s">
        <v>56</v>
      </c>
      <c r="F79" s="216"/>
      <c r="G79" s="115" t="s">
        <v>0</v>
      </c>
      <c r="H79" s="115" t="s">
        <v>829</v>
      </c>
      <c r="I79" s="1115"/>
      <c r="J79" s="1115"/>
      <c r="K79" s="115" t="s">
        <v>2</v>
      </c>
      <c r="L79" s="216"/>
      <c r="M79" s="115" t="s">
        <v>56</v>
      </c>
      <c r="N79" s="216"/>
      <c r="O79" s="115" t="s">
        <v>0</v>
      </c>
      <c r="P79" s="115"/>
      <c r="Q79" s="115"/>
      <c r="R79" s="115"/>
      <c r="S79" s="115"/>
      <c r="T79" s="115"/>
      <c r="U79" s="115"/>
      <c r="V79" s="116" t="s">
        <v>242</v>
      </c>
      <c r="W79" s="1116"/>
      <c r="X79" s="1116"/>
      <c r="Y79" s="115" t="s">
        <v>230</v>
      </c>
      <c r="Z79" s="116"/>
      <c r="AA79" s="115"/>
      <c r="AB79" s="115"/>
      <c r="AC79" s="115"/>
      <c r="AD79" s="115"/>
      <c r="AE79" s="115"/>
      <c r="AF79" s="116" t="s">
        <v>229</v>
      </c>
      <c r="AG79" s="1116">
        <v>0</v>
      </c>
      <c r="AH79" s="1116"/>
      <c r="AI79" s="115" t="s">
        <v>230</v>
      </c>
      <c r="AJ79" s="117"/>
      <c r="AK79" s="115"/>
      <c r="AL79" s="115"/>
      <c r="AM79" s="115"/>
      <c r="AN79" s="116" t="s">
        <v>231</v>
      </c>
      <c r="AO79" s="1122">
        <f>W79+AG79</f>
        <v>0</v>
      </c>
      <c r="AP79" s="1122"/>
      <c r="AQ79" s="115" t="s">
        <v>230</v>
      </c>
      <c r="AR79" s="118"/>
      <c r="BE79" s="596"/>
    </row>
    <row r="80" spans="1:63" ht="12" hidden="1" customHeight="1" x14ac:dyDescent="0.2">
      <c r="A80" s="119" t="s">
        <v>232</v>
      </c>
      <c r="B80" s="120"/>
      <c r="C80" s="120"/>
      <c r="D80" s="120"/>
      <c r="E80" s="120"/>
      <c r="F80" s="120"/>
      <c r="G80" s="120"/>
      <c r="H80" s="121"/>
      <c r="I80" s="122" t="s">
        <v>217</v>
      </c>
      <c r="J80" s="123"/>
      <c r="K80" s="123"/>
      <c r="L80" s="123"/>
      <c r="M80" s="123"/>
      <c r="N80" s="123"/>
      <c r="O80" s="123"/>
      <c r="P80" s="123"/>
      <c r="Q80" s="123"/>
      <c r="R80" s="123"/>
      <c r="S80" s="124"/>
      <c r="T80" s="122" t="s">
        <v>233</v>
      </c>
      <c r="U80" s="123"/>
      <c r="V80" s="123"/>
      <c r="W80" s="123"/>
      <c r="X80" s="123"/>
      <c r="Y80" s="123"/>
      <c r="Z80" s="123"/>
      <c r="AA80" s="123"/>
      <c r="AB80" s="123"/>
      <c r="AC80" s="123"/>
      <c r="AD80" s="124"/>
      <c r="AE80" s="119" t="s">
        <v>234</v>
      </c>
      <c r="AF80" s="120"/>
      <c r="AG80" s="120"/>
      <c r="AH80" s="120"/>
      <c r="AI80" s="120"/>
      <c r="AJ80" s="119" t="s">
        <v>235</v>
      </c>
      <c r="AK80" s="119"/>
      <c r="AL80" s="120"/>
      <c r="AM80" s="120"/>
      <c r="AN80" s="120"/>
      <c r="AO80" s="120"/>
      <c r="AP80" s="120"/>
      <c r="AQ80" s="120"/>
      <c r="AR80" s="121"/>
    </row>
    <row r="81" spans="1:57" ht="12" hidden="1" customHeight="1" x14ac:dyDescent="0.2">
      <c r="A81" s="1123" t="s">
        <v>830</v>
      </c>
      <c r="B81" s="1123"/>
      <c r="C81" s="1123"/>
      <c r="D81" s="1123"/>
      <c r="E81" s="1123"/>
      <c r="F81" s="1123"/>
      <c r="G81" s="1123"/>
      <c r="H81" s="1123"/>
      <c r="I81" s="1126"/>
      <c r="J81" s="1127"/>
      <c r="K81" s="1127"/>
      <c r="L81" s="1127"/>
      <c r="M81" s="1127"/>
      <c r="N81" s="1127"/>
      <c r="O81" s="1127"/>
      <c r="P81" s="1127"/>
      <c r="Q81" s="1127"/>
      <c r="R81" s="1127"/>
      <c r="S81" s="1128"/>
      <c r="T81" s="1129"/>
      <c r="U81" s="1130"/>
      <c r="V81" s="1130"/>
      <c r="W81" s="1130"/>
      <c r="X81" s="1130"/>
      <c r="Y81" s="1130"/>
      <c r="Z81" s="1130"/>
      <c r="AA81" s="1130"/>
      <c r="AB81" s="1130"/>
      <c r="AC81" s="1130"/>
      <c r="AD81" s="1131"/>
      <c r="AE81" s="70"/>
      <c r="AF81" s="125" t="s">
        <v>243</v>
      </c>
      <c r="AG81" s="125"/>
      <c r="AH81" s="125"/>
      <c r="AI81" s="127"/>
      <c r="AJ81" s="1158" t="s">
        <v>225</v>
      </c>
      <c r="AK81" s="1159"/>
      <c r="AL81" s="1159"/>
      <c r="AM81" s="132" t="s">
        <v>831</v>
      </c>
      <c r="AN81" s="1138"/>
      <c r="AO81" s="1138"/>
      <c r="AP81" s="1138"/>
      <c r="AQ81" s="1138"/>
      <c r="AR81" s="1139"/>
    </row>
    <row r="82" spans="1:57" ht="12" hidden="1" customHeight="1" x14ac:dyDescent="0.2">
      <c r="A82" s="1124"/>
      <c r="B82" s="1124"/>
      <c r="C82" s="1124"/>
      <c r="D82" s="1124"/>
      <c r="E82" s="1124"/>
      <c r="F82" s="1124"/>
      <c r="G82" s="1124"/>
      <c r="H82" s="1124"/>
      <c r="I82" s="1126"/>
      <c r="J82" s="1127"/>
      <c r="K82" s="1127"/>
      <c r="L82" s="1127"/>
      <c r="M82" s="1127"/>
      <c r="N82" s="1127"/>
      <c r="O82" s="1127"/>
      <c r="P82" s="1127"/>
      <c r="Q82" s="1127"/>
      <c r="R82" s="1127"/>
      <c r="S82" s="1128"/>
      <c r="T82" s="1132"/>
      <c r="U82" s="1133"/>
      <c r="V82" s="1133"/>
      <c r="W82" s="1133"/>
      <c r="X82" s="1133"/>
      <c r="Y82" s="1133"/>
      <c r="Z82" s="1133"/>
      <c r="AA82" s="1133"/>
      <c r="AB82" s="1133"/>
      <c r="AC82" s="1133"/>
      <c r="AD82" s="1134"/>
      <c r="AE82" s="70"/>
      <c r="AF82" s="114" t="s">
        <v>245</v>
      </c>
      <c r="AG82" s="114"/>
      <c r="AH82" s="114"/>
      <c r="AI82" s="129"/>
      <c r="AJ82" s="1160" t="s">
        <v>247</v>
      </c>
      <c r="AK82" s="1161"/>
      <c r="AL82" s="1161"/>
      <c r="AM82" s="1161"/>
      <c r="AN82" s="1162"/>
      <c r="AO82" s="1162"/>
      <c r="AP82" s="125" t="s">
        <v>2</v>
      </c>
      <c r="AQ82" s="125"/>
      <c r="AR82" s="127"/>
    </row>
    <row r="83" spans="1:57" ht="12" hidden="1" customHeight="1" x14ac:dyDescent="0.2">
      <c r="A83" s="1124"/>
      <c r="B83" s="1124"/>
      <c r="C83" s="1124"/>
      <c r="D83" s="1124"/>
      <c r="E83" s="1124"/>
      <c r="F83" s="1124"/>
      <c r="G83" s="1124"/>
      <c r="H83" s="1124"/>
      <c r="I83" s="1126"/>
      <c r="J83" s="1127"/>
      <c r="K83" s="1127"/>
      <c r="L83" s="1127"/>
      <c r="M83" s="1127"/>
      <c r="N83" s="1127"/>
      <c r="O83" s="1127"/>
      <c r="P83" s="1127"/>
      <c r="Q83" s="1127"/>
      <c r="R83" s="1127"/>
      <c r="S83" s="1128"/>
      <c r="T83" s="1132"/>
      <c r="U83" s="1133"/>
      <c r="V83" s="1133"/>
      <c r="W83" s="1133"/>
      <c r="X83" s="1133"/>
      <c r="Y83" s="1133"/>
      <c r="Z83" s="1133"/>
      <c r="AA83" s="1133"/>
      <c r="AB83" s="1133"/>
      <c r="AC83" s="1133"/>
      <c r="AD83" s="1134"/>
      <c r="AE83" s="70"/>
      <c r="AF83" s="114" t="s">
        <v>246</v>
      </c>
      <c r="AG83" s="114"/>
      <c r="AH83" s="114"/>
      <c r="AI83" s="129"/>
      <c r="AJ83" s="1160" t="s">
        <v>248</v>
      </c>
      <c r="AK83" s="1161"/>
      <c r="AL83" s="1161"/>
      <c r="AM83" s="1161"/>
      <c r="AN83" s="1138"/>
      <c r="AO83" s="1138"/>
      <c r="AP83" s="1147"/>
      <c r="AQ83" s="1147"/>
      <c r="AR83" s="1148"/>
    </row>
    <row r="84" spans="1:57" ht="12" hidden="1" customHeight="1" x14ac:dyDescent="0.2">
      <c r="A84" s="1124"/>
      <c r="B84" s="1124"/>
      <c r="C84" s="1124"/>
      <c r="D84" s="1124"/>
      <c r="E84" s="1124"/>
      <c r="F84" s="1124"/>
      <c r="G84" s="1124"/>
      <c r="H84" s="1124"/>
      <c r="I84" s="1126"/>
      <c r="J84" s="1127"/>
      <c r="K84" s="1127"/>
      <c r="L84" s="1127"/>
      <c r="M84" s="1127"/>
      <c r="N84" s="1127"/>
      <c r="O84" s="1127"/>
      <c r="P84" s="1127"/>
      <c r="Q84" s="1127"/>
      <c r="R84" s="1127"/>
      <c r="S84" s="1128"/>
      <c r="T84" s="1132"/>
      <c r="U84" s="1133"/>
      <c r="V84" s="1133"/>
      <c r="W84" s="1133"/>
      <c r="X84" s="1133"/>
      <c r="Y84" s="1133"/>
      <c r="Z84" s="1133"/>
      <c r="AA84" s="1133"/>
      <c r="AB84" s="1133"/>
      <c r="AC84" s="1133"/>
      <c r="AD84" s="1134"/>
      <c r="AE84" s="70"/>
      <c r="AF84" s="114" t="s">
        <v>26</v>
      </c>
      <c r="AG84" s="114"/>
      <c r="AH84" s="114"/>
      <c r="AI84" s="129"/>
      <c r="AJ84" s="1160"/>
      <c r="AK84" s="1161"/>
      <c r="AL84" s="1161"/>
      <c r="AM84" s="1161"/>
      <c r="AN84" s="1138"/>
      <c r="AO84" s="1138"/>
      <c r="AP84" s="1147"/>
      <c r="AQ84" s="1147"/>
      <c r="AR84" s="1148"/>
    </row>
    <row r="85" spans="1:57" ht="12" hidden="1" customHeight="1" thickBot="1" x14ac:dyDescent="0.25">
      <c r="A85" s="1125"/>
      <c r="B85" s="1125"/>
      <c r="C85" s="1125"/>
      <c r="D85" s="1125"/>
      <c r="E85" s="1125"/>
      <c r="F85" s="1125"/>
      <c r="G85" s="1125"/>
      <c r="H85" s="1125"/>
      <c r="I85" s="1126"/>
      <c r="J85" s="1127"/>
      <c r="K85" s="1127"/>
      <c r="L85" s="1127"/>
      <c r="M85" s="1127"/>
      <c r="N85" s="1127"/>
      <c r="O85" s="1127"/>
      <c r="P85" s="1127"/>
      <c r="Q85" s="1127"/>
      <c r="R85" s="1127"/>
      <c r="S85" s="1128"/>
      <c r="T85" s="1135"/>
      <c r="U85" s="1136"/>
      <c r="V85" s="1136"/>
      <c r="W85" s="1136"/>
      <c r="X85" s="1136"/>
      <c r="Y85" s="1136"/>
      <c r="Z85" s="1136"/>
      <c r="AA85" s="1136"/>
      <c r="AB85" s="1136"/>
      <c r="AC85" s="1136"/>
      <c r="AD85" s="1137"/>
      <c r="AE85" s="133"/>
      <c r="AF85" s="1136"/>
      <c r="AG85" s="1136"/>
      <c r="AH85" s="1136"/>
      <c r="AI85" s="131"/>
      <c r="AJ85" s="1149"/>
      <c r="AK85" s="1150"/>
      <c r="AL85" s="1150"/>
      <c r="AM85" s="134"/>
      <c r="AN85" s="1138"/>
      <c r="AO85" s="1138"/>
      <c r="AP85" s="1138"/>
      <c r="AQ85" s="1138"/>
      <c r="AR85" s="1139"/>
    </row>
    <row r="86" spans="1:57" s="114" customFormat="1" ht="12" hidden="1" customHeight="1" thickBot="1" x14ac:dyDescent="0.25">
      <c r="A86" s="1121"/>
      <c r="B86" s="1115"/>
      <c r="C86" s="115" t="s">
        <v>2</v>
      </c>
      <c r="D86" s="216"/>
      <c r="E86" s="115" t="s">
        <v>56</v>
      </c>
      <c r="F86" s="216"/>
      <c r="G86" s="115" t="s">
        <v>0</v>
      </c>
      <c r="H86" s="115" t="s">
        <v>832</v>
      </c>
      <c r="I86" s="1115"/>
      <c r="J86" s="1115"/>
      <c r="K86" s="115" t="s">
        <v>2</v>
      </c>
      <c r="L86" s="216"/>
      <c r="M86" s="115" t="s">
        <v>56</v>
      </c>
      <c r="N86" s="216"/>
      <c r="O86" s="115" t="s">
        <v>0</v>
      </c>
      <c r="P86" s="115"/>
      <c r="Q86" s="115"/>
      <c r="R86" s="115"/>
      <c r="S86" s="115"/>
      <c r="T86" s="115"/>
      <c r="U86" s="115"/>
      <c r="V86" s="116" t="s">
        <v>242</v>
      </c>
      <c r="W86" s="1116"/>
      <c r="X86" s="1116"/>
      <c r="Y86" s="115" t="s">
        <v>230</v>
      </c>
      <c r="Z86" s="116"/>
      <c r="AA86" s="115"/>
      <c r="AB86" s="115"/>
      <c r="AC86" s="115"/>
      <c r="AD86" s="115"/>
      <c r="AE86" s="115"/>
      <c r="AF86" s="116" t="s">
        <v>229</v>
      </c>
      <c r="AG86" s="1116">
        <v>0</v>
      </c>
      <c r="AH86" s="1116"/>
      <c r="AI86" s="115" t="s">
        <v>230</v>
      </c>
      <c r="AJ86" s="117"/>
      <c r="AK86" s="115"/>
      <c r="AL86" s="115"/>
      <c r="AM86" s="115"/>
      <c r="AN86" s="116" t="s">
        <v>231</v>
      </c>
      <c r="AO86" s="1122">
        <f>W86+AG86</f>
        <v>0</v>
      </c>
      <c r="AP86" s="1122"/>
      <c r="AQ86" s="115" t="s">
        <v>230</v>
      </c>
      <c r="AR86" s="118"/>
      <c r="BE86" s="596"/>
    </row>
    <row r="87" spans="1:57" ht="12" hidden="1" customHeight="1" x14ac:dyDescent="0.2">
      <c r="A87" s="119" t="s">
        <v>232</v>
      </c>
      <c r="B87" s="120"/>
      <c r="C87" s="120"/>
      <c r="D87" s="120"/>
      <c r="E87" s="120"/>
      <c r="F87" s="120"/>
      <c r="G87" s="120"/>
      <c r="H87" s="121"/>
      <c r="I87" s="122" t="s">
        <v>217</v>
      </c>
      <c r="J87" s="123"/>
      <c r="K87" s="123"/>
      <c r="L87" s="123"/>
      <c r="M87" s="123"/>
      <c r="N87" s="123"/>
      <c r="O87" s="123"/>
      <c r="P87" s="123"/>
      <c r="Q87" s="123"/>
      <c r="R87" s="123"/>
      <c r="S87" s="124"/>
      <c r="T87" s="122" t="s">
        <v>233</v>
      </c>
      <c r="U87" s="123"/>
      <c r="V87" s="123"/>
      <c r="W87" s="123"/>
      <c r="X87" s="123"/>
      <c r="Y87" s="123"/>
      <c r="Z87" s="123"/>
      <c r="AA87" s="123"/>
      <c r="AB87" s="123"/>
      <c r="AC87" s="123"/>
      <c r="AD87" s="124"/>
      <c r="AE87" s="119" t="s">
        <v>234</v>
      </c>
      <c r="AF87" s="120"/>
      <c r="AG87" s="120"/>
      <c r="AH87" s="120"/>
      <c r="AI87" s="120"/>
      <c r="AJ87" s="119" t="s">
        <v>235</v>
      </c>
      <c r="AK87" s="119"/>
      <c r="AL87" s="120"/>
      <c r="AM87" s="120"/>
      <c r="AN87" s="120"/>
      <c r="AO87" s="120"/>
      <c r="AP87" s="120"/>
      <c r="AQ87" s="120"/>
      <c r="AR87" s="121"/>
    </row>
    <row r="88" spans="1:57" ht="12" hidden="1" customHeight="1" x14ac:dyDescent="0.2">
      <c r="A88" s="1123" t="s">
        <v>833</v>
      </c>
      <c r="B88" s="1123"/>
      <c r="C88" s="1123"/>
      <c r="D88" s="1123"/>
      <c r="E88" s="1123"/>
      <c r="F88" s="1123"/>
      <c r="G88" s="1123"/>
      <c r="H88" s="1123"/>
      <c r="I88" s="1126"/>
      <c r="J88" s="1127"/>
      <c r="K88" s="1127"/>
      <c r="L88" s="1127"/>
      <c r="M88" s="1127"/>
      <c r="N88" s="1127"/>
      <c r="O88" s="1127"/>
      <c r="P88" s="1127"/>
      <c r="Q88" s="1127"/>
      <c r="R88" s="1127"/>
      <c r="S88" s="1128"/>
      <c r="T88" s="1129"/>
      <c r="U88" s="1130"/>
      <c r="V88" s="1130"/>
      <c r="W88" s="1130"/>
      <c r="X88" s="1130"/>
      <c r="Y88" s="1130"/>
      <c r="Z88" s="1130"/>
      <c r="AA88" s="1130"/>
      <c r="AB88" s="1130"/>
      <c r="AC88" s="1130"/>
      <c r="AD88" s="1131"/>
      <c r="AE88" s="70"/>
      <c r="AF88" s="125" t="s">
        <v>243</v>
      </c>
      <c r="AG88" s="125"/>
      <c r="AH88" s="125"/>
      <c r="AI88" s="127"/>
      <c r="AJ88" s="1158" t="s">
        <v>225</v>
      </c>
      <c r="AK88" s="1159"/>
      <c r="AL88" s="1159"/>
      <c r="AM88" s="132" t="s">
        <v>834</v>
      </c>
      <c r="AN88" s="1138"/>
      <c r="AO88" s="1138"/>
      <c r="AP88" s="1138"/>
      <c r="AQ88" s="1138"/>
      <c r="AR88" s="1139"/>
    </row>
    <row r="89" spans="1:57" ht="12" hidden="1" customHeight="1" x14ac:dyDescent="0.2">
      <c r="A89" s="1124"/>
      <c r="B89" s="1124"/>
      <c r="C89" s="1124"/>
      <c r="D89" s="1124"/>
      <c r="E89" s="1124"/>
      <c r="F89" s="1124"/>
      <c r="G89" s="1124"/>
      <c r="H89" s="1124"/>
      <c r="I89" s="1126"/>
      <c r="J89" s="1127"/>
      <c r="K89" s="1127"/>
      <c r="L89" s="1127"/>
      <c r="M89" s="1127"/>
      <c r="N89" s="1127"/>
      <c r="O89" s="1127"/>
      <c r="P89" s="1127"/>
      <c r="Q89" s="1127"/>
      <c r="R89" s="1127"/>
      <c r="S89" s="1128"/>
      <c r="T89" s="1132"/>
      <c r="U89" s="1133"/>
      <c r="V89" s="1133"/>
      <c r="W89" s="1133"/>
      <c r="X89" s="1133"/>
      <c r="Y89" s="1133"/>
      <c r="Z89" s="1133"/>
      <c r="AA89" s="1133"/>
      <c r="AB89" s="1133"/>
      <c r="AC89" s="1133"/>
      <c r="AD89" s="1134"/>
      <c r="AE89" s="70"/>
      <c r="AF89" s="114" t="s">
        <v>245</v>
      </c>
      <c r="AG89" s="114"/>
      <c r="AH89" s="114"/>
      <c r="AI89" s="129"/>
      <c r="AJ89" s="1160" t="s">
        <v>247</v>
      </c>
      <c r="AK89" s="1161"/>
      <c r="AL89" s="1161"/>
      <c r="AM89" s="1161"/>
      <c r="AN89" s="1162"/>
      <c r="AO89" s="1162"/>
      <c r="AP89" s="125" t="s">
        <v>2</v>
      </c>
      <c r="AQ89" s="125"/>
      <c r="AR89" s="127"/>
    </row>
    <row r="90" spans="1:57" ht="12" hidden="1" customHeight="1" x14ac:dyDescent="0.2">
      <c r="A90" s="1124"/>
      <c r="B90" s="1124"/>
      <c r="C90" s="1124"/>
      <c r="D90" s="1124"/>
      <c r="E90" s="1124"/>
      <c r="F90" s="1124"/>
      <c r="G90" s="1124"/>
      <c r="H90" s="1124"/>
      <c r="I90" s="1126"/>
      <c r="J90" s="1127"/>
      <c r="K90" s="1127"/>
      <c r="L90" s="1127"/>
      <c r="M90" s="1127"/>
      <c r="N90" s="1127"/>
      <c r="O90" s="1127"/>
      <c r="P90" s="1127"/>
      <c r="Q90" s="1127"/>
      <c r="R90" s="1127"/>
      <c r="S90" s="1128"/>
      <c r="T90" s="1132"/>
      <c r="U90" s="1133"/>
      <c r="V90" s="1133"/>
      <c r="W90" s="1133"/>
      <c r="X90" s="1133"/>
      <c r="Y90" s="1133"/>
      <c r="Z90" s="1133"/>
      <c r="AA90" s="1133"/>
      <c r="AB90" s="1133"/>
      <c r="AC90" s="1133"/>
      <c r="AD90" s="1134"/>
      <c r="AE90" s="70"/>
      <c r="AF90" s="114" t="s">
        <v>246</v>
      </c>
      <c r="AG90" s="114"/>
      <c r="AH90" s="114"/>
      <c r="AI90" s="129"/>
      <c r="AJ90" s="1160" t="s">
        <v>248</v>
      </c>
      <c r="AK90" s="1161"/>
      <c r="AL90" s="1161"/>
      <c r="AM90" s="1161"/>
      <c r="AN90" s="1138"/>
      <c r="AO90" s="1138"/>
      <c r="AP90" s="1147"/>
      <c r="AQ90" s="1147"/>
      <c r="AR90" s="1148"/>
    </row>
    <row r="91" spans="1:57" ht="12" hidden="1" customHeight="1" x14ac:dyDescent="0.2">
      <c r="A91" s="1124"/>
      <c r="B91" s="1124"/>
      <c r="C91" s="1124"/>
      <c r="D91" s="1124"/>
      <c r="E91" s="1124"/>
      <c r="F91" s="1124"/>
      <c r="G91" s="1124"/>
      <c r="H91" s="1124"/>
      <c r="I91" s="1126"/>
      <c r="J91" s="1127"/>
      <c r="K91" s="1127"/>
      <c r="L91" s="1127"/>
      <c r="M91" s="1127"/>
      <c r="N91" s="1127"/>
      <c r="O91" s="1127"/>
      <c r="P91" s="1127"/>
      <c r="Q91" s="1127"/>
      <c r="R91" s="1127"/>
      <c r="S91" s="1128"/>
      <c r="T91" s="1132"/>
      <c r="U91" s="1133"/>
      <c r="V91" s="1133"/>
      <c r="W91" s="1133"/>
      <c r="X91" s="1133"/>
      <c r="Y91" s="1133"/>
      <c r="Z91" s="1133"/>
      <c r="AA91" s="1133"/>
      <c r="AB91" s="1133"/>
      <c r="AC91" s="1133"/>
      <c r="AD91" s="1134"/>
      <c r="AE91" s="70"/>
      <c r="AF91" s="114" t="s">
        <v>26</v>
      </c>
      <c r="AG91" s="114"/>
      <c r="AH91" s="114"/>
      <c r="AI91" s="129"/>
      <c r="AJ91" s="1160"/>
      <c r="AK91" s="1161"/>
      <c r="AL91" s="1161"/>
      <c r="AM91" s="1161"/>
      <c r="AN91" s="1138"/>
      <c r="AO91" s="1138"/>
      <c r="AP91" s="1147"/>
      <c r="AQ91" s="1147"/>
      <c r="AR91" s="1148"/>
    </row>
    <row r="92" spans="1:57" ht="12" hidden="1" customHeight="1" x14ac:dyDescent="0.2">
      <c r="A92" s="1125"/>
      <c r="B92" s="1125"/>
      <c r="C92" s="1125"/>
      <c r="D92" s="1125"/>
      <c r="E92" s="1125"/>
      <c r="F92" s="1125"/>
      <c r="G92" s="1125"/>
      <c r="H92" s="1125"/>
      <c r="I92" s="1126"/>
      <c r="J92" s="1127"/>
      <c r="K92" s="1127"/>
      <c r="L92" s="1127"/>
      <c r="M92" s="1127"/>
      <c r="N92" s="1127"/>
      <c r="O92" s="1127"/>
      <c r="P92" s="1127"/>
      <c r="Q92" s="1127"/>
      <c r="R92" s="1127"/>
      <c r="S92" s="1128"/>
      <c r="T92" s="1135"/>
      <c r="U92" s="1136"/>
      <c r="V92" s="1136"/>
      <c r="W92" s="1136"/>
      <c r="X92" s="1136"/>
      <c r="Y92" s="1136"/>
      <c r="Z92" s="1136"/>
      <c r="AA92" s="1136"/>
      <c r="AB92" s="1136"/>
      <c r="AC92" s="1136"/>
      <c r="AD92" s="1137"/>
      <c r="AE92" s="133"/>
      <c r="AF92" s="1136"/>
      <c r="AG92" s="1136"/>
      <c r="AH92" s="1136"/>
      <c r="AI92" s="131"/>
      <c r="AJ92" s="1149"/>
      <c r="AK92" s="1150"/>
      <c r="AL92" s="1150"/>
      <c r="AM92" s="134"/>
      <c r="AN92" s="1138"/>
      <c r="AO92" s="1138"/>
      <c r="AP92" s="1138"/>
      <c r="AQ92" s="1138"/>
      <c r="AR92" s="1139"/>
    </row>
    <row r="93" spans="1:57" ht="3.45" customHeight="1" x14ac:dyDescent="0.2">
      <c r="A93" s="83"/>
      <c r="AR93" s="81"/>
    </row>
    <row r="94" spans="1:57" ht="15" customHeight="1" x14ac:dyDescent="0.2">
      <c r="A94" s="259" t="s">
        <v>568</v>
      </c>
      <c r="B94" s="278" t="s">
        <v>724</v>
      </c>
      <c r="C94" s="278"/>
      <c r="AH94" s="135" t="s">
        <v>251</v>
      </c>
      <c r="AI94" s="1154">
        <f>AO37+AO43+AO52+AO61+AO70</f>
        <v>0</v>
      </c>
      <c r="AJ94" s="1154"/>
      <c r="AK94" s="1154"/>
      <c r="AL94" s="13" t="s">
        <v>230</v>
      </c>
      <c r="AN94" s="1118" t="e">
        <f>SUM(AN95:AP96)</f>
        <v>#DIV/0!</v>
      </c>
      <c r="AO94" s="1118"/>
      <c r="AP94" s="1118"/>
      <c r="AQ94" s="13" t="s">
        <v>610</v>
      </c>
      <c r="AR94" s="81"/>
    </row>
    <row r="95" spans="1:57" ht="15" customHeight="1" x14ac:dyDescent="0.2">
      <c r="A95" s="259" t="s">
        <v>568</v>
      </c>
      <c r="B95" s="278" t="s">
        <v>1303</v>
      </c>
      <c r="C95" s="278"/>
      <c r="AH95" s="135" t="s">
        <v>242</v>
      </c>
      <c r="AI95" s="1155">
        <f>W43+W52+W61+W70</f>
        <v>0</v>
      </c>
      <c r="AJ95" s="1155"/>
      <c r="AK95" s="1155"/>
      <c r="AL95" s="13" t="s">
        <v>230</v>
      </c>
      <c r="AN95" s="1118" t="e">
        <f>(AI95/AI94)*100</f>
        <v>#DIV/0!</v>
      </c>
      <c r="AO95" s="1118"/>
      <c r="AP95" s="1118"/>
      <c r="AQ95" s="13" t="s">
        <v>611</v>
      </c>
      <c r="AR95" s="81"/>
    </row>
    <row r="96" spans="1:57" ht="15" customHeight="1" x14ac:dyDescent="0.2">
      <c r="A96" s="259" t="s">
        <v>568</v>
      </c>
      <c r="B96" s="278" t="s">
        <v>1304</v>
      </c>
      <c r="C96" s="278"/>
      <c r="AH96" s="135" t="s">
        <v>229</v>
      </c>
      <c r="AI96" s="1155">
        <f>AG37+AG43+AG52+AG61+AG70</f>
        <v>0</v>
      </c>
      <c r="AJ96" s="1155"/>
      <c r="AK96" s="1155"/>
      <c r="AL96" s="13" t="s">
        <v>230</v>
      </c>
      <c r="AN96" s="1118" t="e">
        <f>(AI96/AI94)*100</f>
        <v>#DIV/0!</v>
      </c>
      <c r="AO96" s="1118"/>
      <c r="AP96" s="1118"/>
      <c r="AQ96" s="13" t="s">
        <v>611</v>
      </c>
      <c r="AR96" s="81"/>
      <c r="AT96" s="230"/>
    </row>
    <row r="97" spans="1:51" ht="24" customHeight="1" x14ac:dyDescent="0.2">
      <c r="A97" s="83"/>
      <c r="B97" s="509"/>
      <c r="C97" s="510"/>
      <c r="D97" s="7" t="s">
        <v>1202</v>
      </c>
      <c r="H97" s="510"/>
      <c r="I97" s="7" t="s">
        <v>1203</v>
      </c>
      <c r="L97" s="510"/>
      <c r="M97" s="7" t="s">
        <v>1204</v>
      </c>
      <c r="P97" s="510"/>
      <c r="Q97" s="7"/>
      <c r="R97" s="542" t="s">
        <v>1205</v>
      </c>
      <c r="S97" s="1151" t="s">
        <v>1305</v>
      </c>
      <c r="T97" s="1151"/>
      <c r="U97" s="1151"/>
      <c r="V97" s="1151"/>
      <c r="W97" s="1151"/>
      <c r="X97" s="1151"/>
      <c r="Y97" s="1151"/>
      <c r="Z97" s="1151"/>
      <c r="AA97" s="1151"/>
      <c r="AB97" s="1151"/>
      <c r="AE97" s="1156" t="e">
        <f>IF(AI96/AI94&lt;1/3,"非実務研修時間が研修総時間の3分の1未満になっています。時間を見直してください。","")</f>
        <v>#DIV/0!</v>
      </c>
      <c r="AF97" s="1156"/>
      <c r="AG97" s="1156"/>
      <c r="AH97" s="1156"/>
      <c r="AI97" s="1156"/>
      <c r="AJ97" s="1156"/>
      <c r="AK97" s="1156"/>
      <c r="AL97" s="1156"/>
      <c r="AM97" s="1156"/>
      <c r="AN97" s="1156"/>
      <c r="AO97" s="1156"/>
      <c r="AP97" s="1156"/>
      <c r="AQ97" s="1156"/>
      <c r="AR97" s="1157"/>
    </row>
    <row r="98" spans="1:51" ht="6" customHeight="1" x14ac:dyDescent="0.2">
      <c r="A98" s="133"/>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492"/>
      <c r="AF98" s="492"/>
      <c r="AG98" s="492"/>
      <c r="AH98" s="492"/>
      <c r="AI98" s="492"/>
      <c r="AJ98" s="492"/>
      <c r="AK98" s="492"/>
      <c r="AL98" s="492"/>
      <c r="AM98" s="492"/>
      <c r="AN98" s="492"/>
      <c r="AO98" s="492"/>
      <c r="AP98" s="492"/>
      <c r="AQ98" s="492"/>
      <c r="AR98" s="493"/>
    </row>
    <row r="99" spans="1:51" ht="9" customHeight="1" x14ac:dyDescent="0.2"/>
    <row r="100" spans="1:51" ht="15" customHeight="1" x14ac:dyDescent="0.2">
      <c r="A100" s="965" t="s">
        <v>998</v>
      </c>
      <c r="B100" s="966"/>
      <c r="C100" s="966"/>
      <c r="D100" s="966"/>
      <c r="E100" s="966"/>
      <c r="F100" s="966"/>
      <c r="G100" s="966"/>
      <c r="H100" s="966"/>
      <c r="I100" s="966"/>
      <c r="J100" s="966"/>
      <c r="K100" s="966"/>
      <c r="L100" s="966"/>
      <c r="M100" s="966"/>
      <c r="N100" s="966"/>
      <c r="O100" s="966"/>
      <c r="P100" s="966"/>
      <c r="Q100" s="966"/>
      <c r="R100" s="966"/>
      <c r="S100" s="966"/>
      <c r="T100" s="966"/>
      <c r="U100" s="966"/>
      <c r="V100" s="966"/>
      <c r="W100" s="966"/>
      <c r="X100" s="966"/>
      <c r="Y100" s="966"/>
      <c r="Z100" s="966"/>
      <c r="AA100" s="966"/>
      <c r="AB100" s="966"/>
      <c r="AC100" s="966"/>
      <c r="AD100" s="966"/>
      <c r="AE100" s="966"/>
      <c r="AF100" s="966"/>
      <c r="AG100" s="966"/>
      <c r="AH100" s="966"/>
      <c r="AI100" s="966"/>
      <c r="AJ100" s="966"/>
      <c r="AK100" s="966"/>
      <c r="AL100" s="966"/>
      <c r="AM100" s="966"/>
      <c r="AN100" s="966"/>
      <c r="AO100" s="966"/>
      <c r="AP100" s="966"/>
      <c r="AQ100" s="966"/>
      <c r="AR100" s="967"/>
      <c r="AS100" s="82"/>
      <c r="AT100" s="27"/>
      <c r="AU100" s="27"/>
      <c r="AV100" s="27"/>
      <c r="AW100" s="27"/>
      <c r="AX100" s="27"/>
      <c r="AY100" s="27"/>
    </row>
    <row r="101" spans="1:51" ht="9" customHeight="1" x14ac:dyDescent="0.2">
      <c r="A101" s="965"/>
      <c r="B101" s="966"/>
      <c r="C101" s="966"/>
      <c r="D101" s="966"/>
      <c r="E101" s="966"/>
      <c r="F101" s="966"/>
      <c r="G101" s="966"/>
      <c r="H101" s="966"/>
      <c r="I101" s="966"/>
      <c r="J101" s="966"/>
      <c r="K101" s="966"/>
      <c r="L101" s="966"/>
      <c r="M101" s="966"/>
      <c r="N101" s="966"/>
      <c r="O101" s="966"/>
      <c r="P101" s="966"/>
      <c r="Q101" s="966"/>
      <c r="R101" s="966"/>
      <c r="S101" s="966"/>
      <c r="T101" s="966"/>
      <c r="U101" s="966"/>
      <c r="V101" s="966"/>
      <c r="W101" s="966"/>
      <c r="X101" s="966"/>
      <c r="Y101" s="966"/>
      <c r="Z101" s="966"/>
      <c r="AA101" s="966"/>
      <c r="AB101" s="966"/>
      <c r="AC101" s="966"/>
      <c r="AD101" s="966"/>
      <c r="AE101" s="966"/>
      <c r="AF101" s="966"/>
      <c r="AG101" s="966"/>
      <c r="AH101" s="966"/>
      <c r="AI101" s="966"/>
      <c r="AJ101" s="966"/>
      <c r="AK101" s="966"/>
      <c r="AL101" s="966"/>
      <c r="AM101" s="966"/>
      <c r="AN101" s="966"/>
      <c r="AO101" s="966"/>
      <c r="AP101" s="966"/>
      <c r="AQ101" s="966"/>
      <c r="AR101" s="967"/>
      <c r="AS101" s="82"/>
      <c r="AT101" s="27"/>
      <c r="AU101" s="27"/>
      <c r="AV101" s="27"/>
      <c r="AW101" s="27"/>
      <c r="AX101" s="27"/>
      <c r="AY101" s="27"/>
    </row>
    <row r="103" spans="1:51" ht="55.2" customHeight="1" x14ac:dyDescent="0.2">
      <c r="B103" s="825" t="s">
        <v>1007</v>
      </c>
      <c r="C103" s="1143"/>
      <c r="D103" s="1143"/>
      <c r="E103" s="1143"/>
      <c r="F103" s="1143"/>
      <c r="G103" s="1143"/>
      <c r="H103" s="1143"/>
      <c r="I103" s="1143"/>
      <c r="J103" s="1143"/>
      <c r="K103" s="1143"/>
      <c r="L103" s="1143"/>
      <c r="M103" s="1143"/>
      <c r="N103" s="1143"/>
      <c r="O103" s="1143"/>
      <c r="P103" s="1143"/>
      <c r="Q103" s="1143"/>
      <c r="R103" s="1143"/>
      <c r="S103" s="1143"/>
      <c r="T103" s="1143"/>
      <c r="U103" s="1143"/>
      <c r="V103" s="1143"/>
      <c r="W103" s="1143"/>
      <c r="X103" s="1143"/>
      <c r="Y103" s="1143"/>
      <c r="Z103" s="1143"/>
      <c r="AA103" s="1143"/>
      <c r="AB103" s="1143"/>
      <c r="AC103" s="1143"/>
      <c r="AD103" s="1143"/>
      <c r="AE103" s="1143"/>
      <c r="AF103" s="1143"/>
      <c r="AG103" s="1143"/>
      <c r="AH103" s="1143"/>
      <c r="AI103" s="1143"/>
      <c r="AJ103" s="1143"/>
      <c r="AK103" s="1143"/>
      <c r="AL103" s="1143"/>
      <c r="AM103" s="1143"/>
      <c r="AN103" s="1143"/>
      <c r="AO103" s="1143"/>
      <c r="AP103" s="1143"/>
      <c r="AQ103" s="1143"/>
      <c r="AR103" s="1143"/>
    </row>
    <row r="104" spans="1:51" x14ac:dyDescent="0.2">
      <c r="B104" s="135" t="s">
        <v>999</v>
      </c>
      <c r="C104" s="1143" t="s">
        <v>1000</v>
      </c>
      <c r="D104" s="1143"/>
      <c r="E104" s="1143"/>
      <c r="F104" s="1143"/>
      <c r="G104" s="1143"/>
      <c r="H104" s="1143"/>
      <c r="I104" s="1143"/>
      <c r="J104" s="1143"/>
      <c r="K104" s="1143"/>
      <c r="L104" s="1143"/>
      <c r="M104" s="1143"/>
      <c r="N104" s="1143"/>
      <c r="O104" s="1143"/>
      <c r="P104" s="1143"/>
      <c r="Q104" s="1143"/>
      <c r="R104" s="1143"/>
      <c r="S104" s="1143"/>
      <c r="T104" s="1143"/>
      <c r="U104" s="1143"/>
      <c r="V104" s="1143"/>
      <c r="W104" s="1143"/>
      <c r="X104" s="1143"/>
      <c r="Y104" s="1143"/>
      <c r="Z104" s="1143"/>
      <c r="AA104" s="1143"/>
      <c r="AB104" s="1143"/>
      <c r="AC104" s="1143"/>
      <c r="AD104" s="1143"/>
      <c r="AE104" s="1143"/>
      <c r="AF104" s="1143"/>
      <c r="AG104" s="1143"/>
      <c r="AH104" s="1143"/>
      <c r="AI104" s="1143"/>
      <c r="AJ104" s="1143"/>
      <c r="AK104" s="1143"/>
      <c r="AL104" s="1143"/>
      <c r="AM104" s="1143"/>
      <c r="AN104" s="1143"/>
      <c r="AO104" s="1143"/>
      <c r="AP104" s="1143"/>
      <c r="AQ104" s="1143"/>
    </row>
    <row r="105" spans="1:51" x14ac:dyDescent="0.2">
      <c r="B105" s="135" t="s">
        <v>999</v>
      </c>
      <c r="C105" s="1143" t="s">
        <v>1001</v>
      </c>
      <c r="D105" s="1143"/>
      <c r="E105" s="1143"/>
      <c r="F105" s="1143"/>
      <c r="G105" s="1143"/>
      <c r="H105" s="1143"/>
      <c r="I105" s="1143"/>
      <c r="J105" s="1143"/>
      <c r="K105" s="1143"/>
      <c r="L105" s="1143"/>
      <c r="M105" s="1143"/>
      <c r="N105" s="1143"/>
      <c r="O105" s="1143"/>
      <c r="P105" s="1143"/>
      <c r="Q105" s="1143"/>
      <c r="R105" s="1143"/>
      <c r="S105" s="1143"/>
      <c r="T105" s="1143"/>
      <c r="U105" s="1143"/>
      <c r="V105" s="1143"/>
      <c r="W105" s="1143"/>
      <c r="X105" s="1143"/>
      <c r="Y105" s="1143"/>
      <c r="Z105" s="1143"/>
      <c r="AA105" s="1143"/>
      <c r="AB105" s="1143"/>
      <c r="AC105" s="1143"/>
      <c r="AD105" s="1143"/>
      <c r="AE105" s="1143"/>
      <c r="AF105" s="1143"/>
      <c r="AG105" s="1143"/>
      <c r="AH105" s="1143"/>
      <c r="AI105" s="1143"/>
      <c r="AJ105" s="1143"/>
      <c r="AK105" s="1143"/>
      <c r="AL105" s="1143"/>
      <c r="AM105" s="1143"/>
      <c r="AN105" s="1143"/>
      <c r="AO105" s="1143"/>
      <c r="AP105" s="1143"/>
      <c r="AQ105" s="1143"/>
    </row>
    <row r="107" spans="1:51" ht="16.5" customHeight="1" x14ac:dyDescent="0.2">
      <c r="B107" s="1144" t="s">
        <v>1002</v>
      </c>
      <c r="C107" s="1144"/>
      <c r="D107" s="1144"/>
      <c r="E107" s="1144"/>
      <c r="F107" s="1144"/>
      <c r="G107" s="1144"/>
      <c r="H107" s="1117"/>
      <c r="I107" s="1117"/>
      <c r="J107" s="1117"/>
      <c r="K107" s="1117"/>
      <c r="L107" s="1117"/>
      <c r="M107" s="1117"/>
      <c r="N107" s="1117"/>
      <c r="O107" s="1117"/>
      <c r="P107" s="1117"/>
      <c r="Q107" s="1117"/>
      <c r="R107" s="1117"/>
      <c r="S107" s="1117"/>
      <c r="T107" s="1117"/>
      <c r="U107" s="1117"/>
      <c r="V107" s="1117"/>
      <c r="W107" s="1117"/>
      <c r="X107" s="1117"/>
      <c r="Y107" s="1117"/>
      <c r="Z107" s="1117"/>
      <c r="AA107" s="1117"/>
      <c r="AB107" s="1117"/>
      <c r="AC107" s="1117"/>
      <c r="AD107" s="1117"/>
      <c r="AE107" s="1117"/>
      <c r="AF107" s="1117"/>
      <c r="AG107" s="1117"/>
      <c r="AH107" s="1117"/>
      <c r="AI107" s="1117"/>
      <c r="AJ107" s="1117"/>
      <c r="AK107" s="1117"/>
      <c r="AL107" s="1117"/>
      <c r="AM107" s="1117"/>
      <c r="AN107" s="1117"/>
      <c r="AO107" s="1117"/>
      <c r="AP107" s="1117"/>
    </row>
    <row r="108" spans="1:51" ht="16.5" customHeight="1" x14ac:dyDescent="0.2">
      <c r="B108" s="1140" t="s">
        <v>1003</v>
      </c>
      <c r="C108" s="1141"/>
      <c r="D108" s="1141"/>
      <c r="E108" s="1141"/>
      <c r="F108" s="1141"/>
      <c r="G108" s="1142"/>
      <c r="H108" s="1117"/>
      <c r="I108" s="1117"/>
      <c r="J108" s="1117"/>
      <c r="K108" s="1117"/>
      <c r="L108" s="1117"/>
      <c r="M108" s="1117"/>
      <c r="N108" s="1117"/>
      <c r="O108" s="1117"/>
      <c r="P108" s="1117"/>
      <c r="Q108" s="1117"/>
      <c r="R108" s="1117"/>
      <c r="S108" s="1117"/>
      <c r="T108" s="1117"/>
      <c r="U108" s="1117"/>
      <c r="V108" s="1117"/>
      <c r="W108" s="1117"/>
      <c r="X108" s="1117"/>
      <c r="Y108" s="1117"/>
      <c r="Z108" s="1117"/>
      <c r="AA108" s="1117"/>
      <c r="AB108" s="1117"/>
      <c r="AC108" s="1117"/>
      <c r="AD108" s="1117"/>
      <c r="AE108" s="1117"/>
      <c r="AF108" s="1117"/>
      <c r="AG108" s="1117"/>
      <c r="AH108" s="1117"/>
      <c r="AI108" s="1117"/>
      <c r="AJ108" s="1117"/>
      <c r="AK108" s="1117"/>
      <c r="AL108" s="1117"/>
      <c r="AM108" s="1117"/>
      <c r="AN108" s="1117"/>
      <c r="AO108" s="1117"/>
      <c r="AP108" s="1117"/>
    </row>
    <row r="109" spans="1:51" ht="16.5" customHeight="1" x14ac:dyDescent="0.2">
      <c r="B109" s="1140" t="s">
        <v>71</v>
      </c>
      <c r="C109" s="1141"/>
      <c r="D109" s="1141"/>
      <c r="E109" s="1141"/>
      <c r="F109" s="1141"/>
      <c r="G109" s="1142"/>
      <c r="H109" s="1117"/>
      <c r="I109" s="1117"/>
      <c r="J109" s="1117"/>
      <c r="K109" s="1117"/>
      <c r="L109" s="1117"/>
      <c r="M109" s="1117"/>
      <c r="N109" s="1117"/>
      <c r="O109" s="1117"/>
      <c r="P109" s="1117"/>
      <c r="Q109" s="1117"/>
      <c r="R109" s="1117"/>
      <c r="S109" s="1117"/>
      <c r="T109" s="1117"/>
      <c r="U109" s="1117"/>
      <c r="V109" s="1117"/>
      <c r="W109" s="1117"/>
      <c r="X109" s="1117"/>
      <c r="Y109" s="1117"/>
      <c r="Z109" s="1117"/>
      <c r="AA109" s="1117"/>
      <c r="AB109" s="1117"/>
      <c r="AC109" s="1117"/>
      <c r="AD109" s="1117"/>
      <c r="AE109" s="1117"/>
      <c r="AF109" s="1117"/>
      <c r="AG109" s="1117"/>
      <c r="AH109" s="1117"/>
      <c r="AI109" s="1117"/>
      <c r="AJ109" s="1117"/>
      <c r="AK109" s="1117"/>
      <c r="AL109" s="1117"/>
      <c r="AM109" s="1117"/>
      <c r="AN109" s="1117"/>
      <c r="AO109" s="1117"/>
      <c r="AP109" s="1117"/>
    </row>
    <row r="110" spans="1:51" ht="16.5" customHeight="1" x14ac:dyDescent="0.2">
      <c r="B110" s="1140" t="s">
        <v>1031</v>
      </c>
      <c r="C110" s="1141"/>
      <c r="D110" s="1141"/>
      <c r="E110" s="1141"/>
      <c r="F110" s="1141"/>
      <c r="G110" s="1142"/>
      <c r="H110" s="1117"/>
      <c r="I110" s="1117"/>
      <c r="J110" s="1117"/>
      <c r="K110" s="1117"/>
      <c r="L110" s="1117"/>
      <c r="M110" s="1117"/>
      <c r="N110" s="1117"/>
      <c r="O110" s="1117"/>
      <c r="P110" s="1117"/>
      <c r="Q110" s="1117"/>
      <c r="R110" s="1117"/>
      <c r="S110" s="1117"/>
      <c r="T110" s="1117"/>
      <c r="U110" s="1117"/>
      <c r="V110" s="1117"/>
      <c r="W110" s="1117"/>
      <c r="X110" s="1117"/>
      <c r="Y110" s="1117"/>
      <c r="Z110" s="1117"/>
      <c r="AA110" s="1117"/>
      <c r="AB110" s="1117"/>
      <c r="AC110" s="1117"/>
      <c r="AD110" s="1117"/>
      <c r="AE110" s="1117"/>
      <c r="AF110" s="1117"/>
      <c r="AG110" s="1117"/>
      <c r="AH110" s="1117"/>
      <c r="AI110" s="1117"/>
      <c r="AJ110" s="1117"/>
      <c r="AK110" s="1117"/>
      <c r="AL110" s="1117"/>
      <c r="AM110" s="1117"/>
      <c r="AN110" s="1117"/>
      <c r="AO110" s="1117"/>
      <c r="AP110" s="1117"/>
    </row>
    <row r="111" spans="1:51" ht="16.5" customHeight="1" x14ac:dyDescent="0.2">
      <c r="B111" s="1140" t="s">
        <v>1004</v>
      </c>
      <c r="C111" s="1141"/>
      <c r="D111" s="1141"/>
      <c r="E111" s="1141"/>
      <c r="F111" s="1141"/>
      <c r="G111" s="1142"/>
      <c r="H111" s="1117"/>
      <c r="I111" s="1117"/>
      <c r="J111" s="1117"/>
      <c r="K111" s="1117"/>
      <c r="L111" s="1117"/>
      <c r="M111" s="1117"/>
      <c r="N111" s="1117"/>
      <c r="O111" s="1117"/>
      <c r="P111" s="1117"/>
      <c r="Q111" s="1117"/>
      <c r="R111" s="1117"/>
      <c r="S111" s="1117"/>
      <c r="T111" s="1117"/>
      <c r="U111" s="1117"/>
      <c r="V111" s="1117"/>
      <c r="W111" s="1117"/>
      <c r="X111" s="1117"/>
      <c r="Y111" s="1117"/>
      <c r="Z111" s="1117"/>
      <c r="AA111" s="1117"/>
      <c r="AB111" s="1117"/>
      <c r="AC111" s="1117"/>
      <c r="AD111" s="1117"/>
      <c r="AE111" s="1117"/>
      <c r="AF111" s="1117"/>
      <c r="AG111" s="1117"/>
      <c r="AH111" s="1117"/>
      <c r="AI111" s="1117"/>
      <c r="AJ111" s="1117"/>
      <c r="AK111" s="1117"/>
      <c r="AL111" s="1117"/>
      <c r="AM111" s="1117"/>
      <c r="AN111" s="1117"/>
      <c r="AO111" s="1117"/>
      <c r="AP111" s="1117"/>
    </row>
    <row r="112" spans="1:51" ht="16.5" customHeight="1" x14ac:dyDescent="0.2">
      <c r="B112" s="1140" t="s">
        <v>1005</v>
      </c>
      <c r="C112" s="1141"/>
      <c r="D112" s="1141"/>
      <c r="E112" s="1141"/>
      <c r="F112" s="1141"/>
      <c r="G112" s="1142"/>
      <c r="H112" s="1117"/>
      <c r="I112" s="1117"/>
      <c r="J112" s="1117"/>
      <c r="K112" s="1117"/>
      <c r="L112" s="1117"/>
      <c r="M112" s="1117"/>
      <c r="N112" s="1117"/>
      <c r="O112" s="1117"/>
      <c r="P112" s="1117"/>
      <c r="Q112" s="1117"/>
      <c r="R112" s="1117"/>
      <c r="S112" s="1117"/>
      <c r="T112" s="1117"/>
      <c r="U112" s="1117"/>
      <c r="V112" s="1117"/>
      <c r="W112" s="1117"/>
      <c r="X112" s="1117"/>
      <c r="Y112" s="1117"/>
      <c r="Z112" s="1117"/>
      <c r="AA112" s="1117"/>
      <c r="AB112" s="1117"/>
      <c r="AC112" s="1117"/>
      <c r="AD112" s="1117"/>
      <c r="AE112" s="1117"/>
      <c r="AF112" s="1117"/>
      <c r="AG112" s="1117"/>
      <c r="AH112" s="1117"/>
      <c r="AI112" s="1117"/>
      <c r="AJ112" s="1117"/>
      <c r="AK112" s="1117"/>
      <c r="AL112" s="1117"/>
      <c r="AM112" s="1117"/>
      <c r="AN112" s="1117"/>
      <c r="AO112" s="1117"/>
      <c r="AP112" s="1117"/>
    </row>
  </sheetData>
  <mergeCells count="225">
    <mergeCell ref="AJ92:AL92"/>
    <mergeCell ref="AN92:AR92"/>
    <mergeCell ref="AJ75:AM75"/>
    <mergeCell ref="AN75:AR75"/>
    <mergeCell ref="AE97:AR97"/>
    <mergeCell ref="A88:H92"/>
    <mergeCell ref="AJ81:AL81"/>
    <mergeCell ref="AN81:AR81"/>
    <mergeCell ref="AJ82:AM82"/>
    <mergeCell ref="AN82:AO82"/>
    <mergeCell ref="AJ83:AM83"/>
    <mergeCell ref="AN83:AR83"/>
    <mergeCell ref="AJ84:AM84"/>
    <mergeCell ref="AN84:AR84"/>
    <mergeCell ref="AF85:AH85"/>
    <mergeCell ref="I88:S92"/>
    <mergeCell ref="T88:AD92"/>
    <mergeCell ref="AJ88:AL88"/>
    <mergeCell ref="AN88:AR88"/>
    <mergeCell ref="AJ89:AM89"/>
    <mergeCell ref="AN89:AO89"/>
    <mergeCell ref="AJ90:AM90"/>
    <mergeCell ref="AN90:AR90"/>
    <mergeCell ref="AJ91:AM91"/>
    <mergeCell ref="AN91:AR91"/>
    <mergeCell ref="AF92:AH92"/>
    <mergeCell ref="AE77:AI77"/>
    <mergeCell ref="B110:G110"/>
    <mergeCell ref="AJ85:AL85"/>
    <mergeCell ref="K30:V30"/>
    <mergeCell ref="S97:AB97"/>
    <mergeCell ref="C30:F30"/>
    <mergeCell ref="H30:I30"/>
    <mergeCell ref="X30:Y30"/>
    <mergeCell ref="AA30:AM30"/>
    <mergeCell ref="H31:I31"/>
    <mergeCell ref="K31:V31"/>
    <mergeCell ref="X31:Y31"/>
    <mergeCell ref="AA31:AM31"/>
    <mergeCell ref="C33:F33"/>
    <mergeCell ref="G33:AQ35"/>
    <mergeCell ref="AI94:AK94"/>
    <mergeCell ref="AN94:AP94"/>
    <mergeCell ref="AI95:AK95"/>
    <mergeCell ref="AN95:AP95"/>
    <mergeCell ref="AI96:AK96"/>
    <mergeCell ref="AJ73:AL73"/>
    <mergeCell ref="AN73:AR73"/>
    <mergeCell ref="AJ74:AM74"/>
    <mergeCell ref="AN74:AO74"/>
    <mergeCell ref="AG86:AH86"/>
    <mergeCell ref="AO86:AP86"/>
    <mergeCell ref="A45:H51"/>
    <mergeCell ref="B111:G111"/>
    <mergeCell ref="H111:AP111"/>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A72:H78"/>
    <mergeCell ref="I72:S78"/>
    <mergeCell ref="T72:AD78"/>
    <mergeCell ref="AJ72:AL72"/>
    <mergeCell ref="AN72:AR72"/>
    <mergeCell ref="AN78:AR78"/>
    <mergeCell ref="AF76:AH76"/>
    <mergeCell ref="A70:B70"/>
    <mergeCell ref="I70:J70"/>
    <mergeCell ref="W70:X70"/>
    <mergeCell ref="AG70:AH70"/>
    <mergeCell ref="AO70:AP70"/>
    <mergeCell ref="H110:AP110"/>
    <mergeCell ref="AN96:AP96"/>
    <mergeCell ref="AJ76:AL76"/>
    <mergeCell ref="AN76:AR76"/>
    <mergeCell ref="AJ77:AM77"/>
    <mergeCell ref="AN77:AR77"/>
    <mergeCell ref="AJ78:AL78"/>
    <mergeCell ref="A79:B79"/>
    <mergeCell ref="I79:J79"/>
    <mergeCell ref="W79:X79"/>
    <mergeCell ref="AG79:AH79"/>
    <mergeCell ref="AO79:AP79"/>
    <mergeCell ref="A81:H85"/>
    <mergeCell ref="I81:S85"/>
    <mergeCell ref="T81:AD85"/>
    <mergeCell ref="AN85:AR85"/>
    <mergeCell ref="A86:B86"/>
    <mergeCell ref="I86:J86"/>
    <mergeCell ref="W86:X86"/>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F58:AH58"/>
    <mergeCell ref="AE59:AI59"/>
    <mergeCell ref="I45:S51"/>
    <mergeCell ref="T45:AD51"/>
    <mergeCell ref="AJ45:AL45"/>
    <mergeCell ref="AN45:AR45"/>
    <mergeCell ref="AJ46:AL46"/>
    <mergeCell ref="AN46:AR46"/>
    <mergeCell ref="AJ47:AM47"/>
    <mergeCell ref="AN47:AO47"/>
    <mergeCell ref="AJ48:AM48"/>
    <mergeCell ref="AN48:AR48"/>
    <mergeCell ref="AJ49:AL49"/>
    <mergeCell ref="AN49:AR49"/>
    <mergeCell ref="AJ50:AM50"/>
    <mergeCell ref="AN50:AR50"/>
    <mergeCell ref="AJ51:AL51"/>
    <mergeCell ref="AN51:AR51"/>
    <mergeCell ref="AF49:AH49"/>
    <mergeCell ref="AE50:AI50"/>
    <mergeCell ref="T39:AD42"/>
    <mergeCell ref="AE39:AI42"/>
    <mergeCell ref="A43:B43"/>
    <mergeCell ref="I43:J43"/>
    <mergeCell ref="W43:X43"/>
    <mergeCell ref="AG43:AH43"/>
    <mergeCell ref="A37:B37"/>
    <mergeCell ref="I37:J37"/>
    <mergeCell ref="AG37:AH37"/>
    <mergeCell ref="AO37:AP37"/>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AI29:AL29"/>
    <mergeCell ref="AN29:AQ29"/>
    <mergeCell ref="A39:H42"/>
    <mergeCell ref="A18:AR18"/>
    <mergeCell ref="C20:F20"/>
    <mergeCell ref="H20:U20"/>
    <mergeCell ref="C21:F21"/>
    <mergeCell ref="H21:O21"/>
    <mergeCell ref="Q21:T21"/>
    <mergeCell ref="V21:AC21"/>
    <mergeCell ref="AE21:AH21"/>
    <mergeCell ref="AJ21:AQ21"/>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F1:G1"/>
    <mergeCell ref="I1:J1"/>
    <mergeCell ref="L1:N1"/>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F67:AH67"/>
    <mergeCell ref="AE68:AI68"/>
  </mergeCells>
  <phoneticPr fontId="1"/>
  <conditionalFormatting sqref="AE97">
    <cfRule type="expression" dxfId="1" priority="1">
      <formula>AI96/AI94&lt;1/3</formula>
    </cfRule>
  </conditionalFormatting>
  <conditionalFormatting sqref="AF95:AI96">
    <cfRule type="expression" dxfId="0" priority="3">
      <formula>AJ94/AJ92&lt;1/3</formula>
    </cfRule>
  </conditionalFormatting>
  <dataValidations count="1">
    <dataValidation type="list" allowBlank="1" showInputMessage="1" showErrorMessage="1" sqref="AE54:AE57 AE45:AE48 AE63:AE66 AE72:AE75 P39 I39:I42 AJ39:AJ40 AE81:AE84 AE88:AE91 X32 AF32 AI32 X29 AC29 AH29 AM29 C97 H97 L97 P97" xr:uid="{00000000-0002-0000-0900-000000000000}">
      <formula1>"✓"</formula1>
    </dataValidation>
  </dataValidations>
  <printOptions horizontalCentered="1"/>
  <pageMargins left="0.19685039370078741" right="0.19685039370078741" top="0.51181102362204722" bottom="0.19685039370078741" header="0.19685039370078741" footer="0.11811023622047245"/>
  <pageSetup paperSize="9" scale="87"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rowBreaks count="1" manualBreakCount="1">
    <brk id="98"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入力データ!$B$2:$B$13</xm:f>
          </x14:formula1>
          <xm:sqref>AM1:AN1</xm:sqref>
        </x14:dataValidation>
        <x14:dataValidation type="list" allowBlank="1" showInputMessage="1" showErrorMessage="1" xr:uid="{00000000-0002-0000-0900-000002000000}">
          <x14:formula1>
            <xm:f>入力データ!$C$2:$C$32</xm:f>
          </x14:formula1>
          <xm:sqref>AP1:AQ1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AU232"/>
  <sheetViews>
    <sheetView showGridLines="0" showZeros="0" view="pageBreakPreview" zoomScaleNormal="100" zoomScaleSheetLayoutView="100" workbookViewId="0">
      <selection activeCell="B10" sqref="B10:R10"/>
    </sheetView>
  </sheetViews>
  <sheetFormatPr defaultColWidth="9" defaultRowHeight="12" x14ac:dyDescent="0.2"/>
  <cols>
    <col min="1" max="43" width="2.21875" style="13" customWidth="1"/>
    <col min="44" max="44" width="2.33203125" style="13" customWidth="1"/>
    <col min="45" max="47" width="2.21875" style="13" customWidth="1"/>
    <col min="48" max="48" width="3.6640625" style="13" customWidth="1"/>
    <col min="49" max="53" width="9" style="13"/>
    <col min="54" max="54" width="3.44140625" style="13" customWidth="1"/>
    <col min="55" max="64" width="4.88671875" style="13" customWidth="1"/>
    <col min="65" max="16384" width="9" style="13"/>
  </cols>
  <sheetData>
    <row r="1" spans="1:47" ht="12" customHeight="1" x14ac:dyDescent="0.2">
      <c r="A1" s="58"/>
      <c r="B1" s="76"/>
      <c r="C1" s="76"/>
      <c r="D1" s="76"/>
      <c r="E1" s="76"/>
      <c r="F1" s="76"/>
      <c r="G1" s="76"/>
      <c r="H1" s="76"/>
      <c r="I1" s="76"/>
      <c r="J1" s="125"/>
      <c r="K1" s="76"/>
      <c r="L1" s="76"/>
      <c r="M1" s="76"/>
      <c r="N1" s="101"/>
      <c r="O1" s="101"/>
      <c r="P1" s="101"/>
      <c r="Q1" s="101"/>
      <c r="R1" s="76"/>
      <c r="S1" s="76"/>
      <c r="T1" s="125"/>
      <c r="U1" s="76"/>
      <c r="V1" s="76"/>
      <c r="W1" s="76"/>
      <c r="X1" s="76"/>
      <c r="Y1" s="76"/>
      <c r="Z1" s="76"/>
      <c r="AA1" s="76"/>
      <c r="AB1" s="76"/>
      <c r="AC1" s="76"/>
      <c r="AD1" s="125"/>
      <c r="AE1" s="76"/>
      <c r="AF1" s="76"/>
      <c r="AG1" s="77"/>
      <c r="AH1" s="1078"/>
      <c r="AI1" s="1078"/>
      <c r="AJ1" s="1078"/>
      <c r="AK1" s="1078"/>
      <c r="AL1" s="59" t="s">
        <v>2</v>
      </c>
      <c r="AM1" s="1078"/>
      <c r="AN1" s="1078"/>
      <c r="AO1" s="59" t="s">
        <v>1</v>
      </c>
      <c r="AP1" s="1078"/>
      <c r="AQ1" s="1078"/>
      <c r="AR1" s="60" t="s">
        <v>0</v>
      </c>
      <c r="AS1" s="78" t="s">
        <v>140</v>
      </c>
      <c r="AT1" s="29" t="s">
        <v>598</v>
      </c>
      <c r="AU1" s="27"/>
    </row>
    <row r="2" spans="1:47" ht="6" customHeight="1" x14ac:dyDescent="0.2">
      <c r="A2" s="79"/>
      <c r="B2" s="97"/>
      <c r="AC2" s="29"/>
      <c r="AD2" s="29"/>
      <c r="AE2" s="29"/>
      <c r="AM2" s="80"/>
      <c r="AN2" s="74"/>
      <c r="AO2" s="27"/>
      <c r="AR2" s="81"/>
      <c r="AS2" s="82"/>
      <c r="AT2" s="27"/>
      <c r="AU2" s="27"/>
    </row>
    <row r="3" spans="1:47" ht="9" customHeight="1" x14ac:dyDescent="0.2">
      <c r="A3" s="1180" t="s">
        <v>252</v>
      </c>
      <c r="B3" s="966"/>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c r="AL3" s="966"/>
      <c r="AM3" s="966"/>
      <c r="AN3" s="966"/>
      <c r="AO3" s="966"/>
      <c r="AP3" s="966"/>
      <c r="AQ3" s="966"/>
      <c r="AR3" s="967"/>
      <c r="AS3" s="82"/>
      <c r="AT3" s="27"/>
      <c r="AU3" s="27"/>
    </row>
    <row r="4" spans="1:47" ht="9" customHeight="1" x14ac:dyDescent="0.2">
      <c r="A4" s="1180"/>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6"/>
      <c r="AO4" s="966"/>
      <c r="AP4" s="966"/>
      <c r="AQ4" s="966"/>
      <c r="AR4" s="967"/>
      <c r="AS4" s="82"/>
      <c r="AT4" s="27"/>
      <c r="AU4" s="27"/>
    </row>
    <row r="5" spans="1:47" ht="9" customHeight="1" x14ac:dyDescent="0.2">
      <c r="A5" s="965"/>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7"/>
      <c r="AS5" s="82"/>
      <c r="AT5" s="27"/>
      <c r="AU5" s="27"/>
    </row>
    <row r="6" spans="1:47" ht="9" customHeight="1" x14ac:dyDescent="0.2">
      <c r="A6" s="965"/>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966"/>
      <c r="AK6" s="966"/>
      <c r="AL6" s="966"/>
      <c r="AM6" s="966"/>
      <c r="AN6" s="966"/>
      <c r="AO6" s="966"/>
      <c r="AP6" s="966"/>
      <c r="AQ6" s="966"/>
      <c r="AR6" s="967"/>
      <c r="AS6" s="82"/>
      <c r="AT6" s="27"/>
      <c r="AU6" s="27"/>
    </row>
    <row r="7" spans="1:47" ht="6" customHeight="1" x14ac:dyDescent="0.2">
      <c r="A7" s="83"/>
      <c r="J7" s="114"/>
      <c r="K7" s="94"/>
      <c r="L7" s="94"/>
      <c r="M7" s="94"/>
      <c r="R7" s="94"/>
      <c r="S7" s="94"/>
      <c r="T7" s="114"/>
      <c r="U7" s="94"/>
      <c r="V7" s="94"/>
      <c r="W7" s="94"/>
      <c r="X7" s="94"/>
      <c r="Y7" s="94"/>
      <c r="Z7" s="94"/>
      <c r="AA7" s="94"/>
      <c r="AB7" s="94"/>
      <c r="AC7" s="94"/>
      <c r="AD7" s="114"/>
      <c r="AN7" s="114"/>
      <c r="AO7" s="94"/>
      <c r="AP7" s="94"/>
      <c r="AQ7" s="94"/>
      <c r="AR7" s="81"/>
    </row>
    <row r="8" spans="1:47" ht="13.5" customHeight="1" x14ac:dyDescent="0.2">
      <c r="A8" s="686" t="s">
        <v>612</v>
      </c>
      <c r="B8" s="687"/>
      <c r="C8" s="687"/>
      <c r="D8" s="687"/>
      <c r="E8" s="687"/>
      <c r="F8" s="687"/>
      <c r="G8" s="687"/>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8"/>
    </row>
    <row r="9" spans="1:47" ht="12" customHeight="1" x14ac:dyDescent="0.2">
      <c r="A9" s="83"/>
      <c r="B9" s="1163" t="s">
        <v>613</v>
      </c>
      <c r="C9" s="1163"/>
      <c r="D9" s="1163"/>
      <c r="E9" s="1163"/>
      <c r="F9" s="1163"/>
      <c r="G9" s="1163"/>
      <c r="H9" s="1163"/>
      <c r="I9" s="1163"/>
      <c r="J9" s="1163"/>
      <c r="K9" s="1163"/>
      <c r="L9" s="1163"/>
      <c r="M9" s="1163"/>
      <c r="N9" s="1163"/>
      <c r="O9" s="1163"/>
      <c r="P9" s="1163"/>
      <c r="Q9" s="1163"/>
      <c r="R9" s="1163"/>
      <c r="S9" s="1163"/>
      <c r="T9" s="1163"/>
      <c r="U9" s="94" t="s">
        <v>614</v>
      </c>
      <c r="AL9" s="94" t="s">
        <v>615</v>
      </c>
      <c r="AR9" s="81"/>
    </row>
    <row r="10" spans="1:47" ht="12" customHeight="1" x14ac:dyDescent="0.2">
      <c r="A10" s="83"/>
      <c r="B10" s="1152"/>
      <c r="C10" s="1152"/>
      <c r="D10" s="1152"/>
      <c r="E10" s="1152"/>
      <c r="F10" s="1152"/>
      <c r="G10" s="1152"/>
      <c r="H10" s="1152"/>
      <c r="I10" s="1152"/>
      <c r="J10" s="1152"/>
      <c r="K10" s="1152"/>
      <c r="L10" s="1152"/>
      <c r="M10" s="1152"/>
      <c r="N10" s="1152"/>
      <c r="O10" s="1152"/>
      <c r="P10" s="1152"/>
      <c r="Q10" s="1152"/>
      <c r="R10" s="1152"/>
      <c r="U10" s="1181"/>
      <c r="V10" s="1181"/>
      <c r="W10" s="1181"/>
      <c r="X10" s="1181"/>
      <c r="Y10" s="1181"/>
      <c r="Z10" s="1181"/>
      <c r="AA10" s="1181"/>
      <c r="AB10" s="1181"/>
      <c r="AC10" s="1181"/>
      <c r="AD10" s="1181"/>
      <c r="AE10" s="1181"/>
      <c r="AF10" s="1181"/>
      <c r="AG10" s="1181"/>
      <c r="AH10" s="1181"/>
      <c r="AI10" s="1181"/>
      <c r="AJ10" s="1181"/>
      <c r="AL10" s="70"/>
      <c r="AM10" s="13" t="s">
        <v>616</v>
      </c>
      <c r="AO10" s="70"/>
      <c r="AP10" s="13" t="s">
        <v>617</v>
      </c>
      <c r="AR10" s="81"/>
    </row>
    <row r="11" spans="1:47" ht="12" customHeight="1" x14ac:dyDescent="0.2">
      <c r="A11" s="83"/>
      <c r="B11" s="94" t="s">
        <v>686</v>
      </c>
      <c r="K11" s="162"/>
      <c r="O11" s="94" t="s">
        <v>618</v>
      </c>
      <c r="U11" s="94" t="s">
        <v>619</v>
      </c>
      <c r="AD11" s="94" t="s">
        <v>620</v>
      </c>
      <c r="AK11" s="163"/>
      <c r="AL11" s="163"/>
      <c r="AO11" s="95"/>
      <c r="AP11" s="95"/>
      <c r="AR11" s="81"/>
    </row>
    <row r="12" spans="1:47" ht="12" customHeight="1" x14ac:dyDescent="0.2">
      <c r="A12" s="83"/>
      <c r="B12" s="1165"/>
      <c r="C12" s="1165"/>
      <c r="D12" s="95" t="s">
        <v>621</v>
      </c>
      <c r="E12" s="1165"/>
      <c r="F12" s="1165"/>
      <c r="G12" s="95" t="s">
        <v>621</v>
      </c>
      <c r="H12" s="1165"/>
      <c r="I12" s="1165"/>
      <c r="J12" s="1165"/>
      <c r="K12" s="162"/>
      <c r="O12" s="1166"/>
      <c r="P12" s="1166"/>
      <c r="U12" s="1067"/>
      <c r="V12" s="1067"/>
      <c r="W12" s="1067"/>
      <c r="X12" s="1067"/>
      <c r="Y12" s="1067"/>
      <c r="Z12" s="1067"/>
      <c r="AA12" s="1067"/>
      <c r="AD12" s="1067"/>
      <c r="AE12" s="1067"/>
      <c r="AF12" s="1067"/>
      <c r="AG12" s="1067"/>
      <c r="AH12" s="1067"/>
      <c r="AI12" s="1067"/>
      <c r="AJ12" s="1067"/>
      <c r="AK12" s="163"/>
      <c r="AL12" s="163"/>
      <c r="AO12" s="95"/>
      <c r="AP12" s="95"/>
      <c r="AR12" s="81"/>
    </row>
    <row r="13" spans="1:47" ht="12" customHeight="1" x14ac:dyDescent="0.2">
      <c r="A13" s="83"/>
      <c r="B13" s="94" t="s">
        <v>622</v>
      </c>
      <c r="O13" s="65" t="s">
        <v>623</v>
      </c>
      <c r="P13" s="74"/>
      <c r="Q13" s="74"/>
      <c r="S13" s="74"/>
      <c r="T13" s="74"/>
      <c r="AR13" s="81"/>
    </row>
    <row r="14" spans="1:47" ht="12" customHeight="1" x14ac:dyDescent="0.2">
      <c r="A14" s="83"/>
      <c r="B14" s="1067"/>
      <c r="C14" s="1067"/>
      <c r="D14" s="1067"/>
      <c r="E14" s="1067"/>
      <c r="F14" s="1067"/>
      <c r="G14" s="1067"/>
      <c r="H14" s="1067"/>
      <c r="I14" s="1067"/>
      <c r="J14" s="1067"/>
      <c r="O14" s="70"/>
      <c r="P14" s="74" t="s">
        <v>323</v>
      </c>
      <c r="Q14" s="74"/>
      <c r="S14" s="74"/>
      <c r="T14" s="74"/>
      <c r="U14" s="70"/>
      <c r="V14" s="74" t="s">
        <v>324</v>
      </c>
      <c r="W14" s="74"/>
      <c r="X14" s="74"/>
      <c r="AR14" s="81"/>
    </row>
    <row r="15" spans="1:47" ht="12" customHeight="1" x14ac:dyDescent="0.2">
      <c r="A15" s="83"/>
      <c r="B15" s="94" t="s">
        <v>624</v>
      </c>
      <c r="AR15" s="81"/>
    </row>
    <row r="16" spans="1:47" ht="12" customHeight="1" x14ac:dyDescent="0.2">
      <c r="A16" s="83"/>
      <c r="B16" s="1182"/>
      <c r="C16" s="1182"/>
      <c r="D16" s="1182"/>
      <c r="E16" s="1182"/>
      <c r="F16" s="1182"/>
      <c r="G16" s="1182"/>
      <c r="H16" s="1182"/>
      <c r="I16" s="1182"/>
      <c r="J16" s="1182"/>
      <c r="K16" s="1182"/>
      <c r="L16" s="1182"/>
      <c r="M16" s="1182"/>
      <c r="N16" s="1182"/>
      <c r="O16" s="1182"/>
      <c r="P16" s="1182"/>
      <c r="Q16" s="1182"/>
      <c r="R16" s="1182"/>
      <c r="S16" s="1182"/>
      <c r="T16" s="1182"/>
      <c r="U16" s="1182"/>
      <c r="V16" s="1182"/>
      <c r="W16" s="1182"/>
      <c r="X16" s="1182"/>
      <c r="Y16" s="1182"/>
      <c r="Z16" s="1182"/>
      <c r="AA16" s="1182"/>
      <c r="AB16" s="1182"/>
      <c r="AD16" s="13" t="s">
        <v>325</v>
      </c>
      <c r="AG16" s="136"/>
      <c r="AH16" s="136"/>
      <c r="AI16" s="1171"/>
      <c r="AJ16" s="1171"/>
      <c r="AK16" s="1171"/>
      <c r="AL16" s="1171"/>
      <c r="AM16" s="1171"/>
      <c r="AN16" s="1171"/>
      <c r="AO16" s="1171"/>
      <c r="AP16" s="1171"/>
      <c r="AQ16" s="1171"/>
      <c r="AR16" s="81"/>
    </row>
    <row r="17" spans="1:44" ht="12" customHeight="1" x14ac:dyDescent="0.2">
      <c r="A17" s="83"/>
      <c r="B17" s="1171"/>
      <c r="C17" s="1171"/>
      <c r="D17" s="1171"/>
      <c r="E17" s="1171"/>
      <c r="F17" s="1171"/>
      <c r="G17" s="1171"/>
      <c r="H17" s="1171"/>
      <c r="I17" s="1171"/>
      <c r="J17" s="1171"/>
      <c r="K17" s="1171"/>
      <c r="L17" s="1171"/>
      <c r="M17" s="1171"/>
      <c r="N17" s="1171"/>
      <c r="O17" s="1171"/>
      <c r="P17" s="1171"/>
      <c r="Q17" s="1171"/>
      <c r="R17" s="1171"/>
      <c r="S17" s="1171"/>
      <c r="T17" s="1171"/>
      <c r="U17" s="1171"/>
      <c r="V17" s="1171"/>
      <c r="W17" s="1171"/>
      <c r="X17" s="1171"/>
      <c r="Y17" s="1171"/>
      <c r="Z17" s="1171"/>
      <c r="AA17" s="1171"/>
      <c r="AB17" s="1171"/>
      <c r="AD17" s="13" t="s">
        <v>326</v>
      </c>
      <c r="AG17" s="1183"/>
      <c r="AH17" s="1183"/>
      <c r="AI17" s="1183"/>
      <c r="AJ17" s="1183"/>
      <c r="AK17" s="1183"/>
      <c r="AL17" s="1183"/>
      <c r="AM17" s="1183"/>
      <c r="AN17" s="1183"/>
      <c r="AO17" s="1183"/>
      <c r="AP17" s="1183"/>
      <c r="AQ17" s="1183"/>
      <c r="AR17" s="81"/>
    </row>
    <row r="18" spans="1:44" ht="6" customHeight="1" x14ac:dyDescent="0.2">
      <c r="A18" s="83"/>
      <c r="AR18" s="81"/>
    </row>
    <row r="19" spans="1:44" ht="12" customHeight="1" x14ac:dyDescent="0.2">
      <c r="A19" s="83"/>
      <c r="B19" s="94" t="s">
        <v>625</v>
      </c>
      <c r="AR19" s="81"/>
    </row>
    <row r="20" spans="1:44" ht="12" customHeight="1" x14ac:dyDescent="0.2">
      <c r="A20" s="83"/>
      <c r="B20" s="138" t="s">
        <v>327</v>
      </c>
      <c r="C20" s="139"/>
      <c r="D20" s="139"/>
      <c r="E20" s="139"/>
      <c r="F20" s="139"/>
      <c r="G20" s="139"/>
      <c r="H20" s="139"/>
      <c r="I20" s="139"/>
      <c r="J20" s="139"/>
      <c r="K20" s="139"/>
      <c r="L20" s="139"/>
      <c r="M20" s="139"/>
      <c r="N20" s="139"/>
      <c r="O20" s="139"/>
      <c r="P20" s="139"/>
      <c r="Q20" s="139"/>
      <c r="R20" s="139"/>
      <c r="S20" s="140"/>
      <c r="T20" s="1184" t="s">
        <v>328</v>
      </c>
      <c r="U20" s="1185"/>
      <c r="V20" s="1185"/>
      <c r="W20" s="1185"/>
      <c r="X20" s="1185"/>
      <c r="Y20" s="1185"/>
      <c r="Z20" s="1185"/>
      <c r="AA20" s="1185"/>
      <c r="AB20" s="1186"/>
      <c r="AC20" s="1177" t="s">
        <v>330</v>
      </c>
      <c r="AD20" s="1178"/>
      <c r="AE20" s="1178"/>
      <c r="AF20" s="1178"/>
      <c r="AG20" s="1178"/>
      <c r="AH20" s="1178"/>
      <c r="AI20" s="1178"/>
      <c r="AJ20" s="1179"/>
      <c r="AK20" s="1177" t="s">
        <v>329</v>
      </c>
      <c r="AL20" s="1178"/>
      <c r="AM20" s="1178"/>
      <c r="AN20" s="1178"/>
      <c r="AO20" s="1178"/>
      <c r="AP20" s="1178"/>
      <c r="AQ20" s="1179"/>
      <c r="AR20" s="81"/>
    </row>
    <row r="21" spans="1:44" ht="12" customHeight="1" x14ac:dyDescent="0.2">
      <c r="A21" s="83"/>
      <c r="B21" s="147" t="s">
        <v>331</v>
      </c>
      <c r="C21" s="101"/>
      <c r="D21" s="101"/>
      <c r="E21" s="101"/>
      <c r="F21" s="101"/>
      <c r="G21" s="101"/>
      <c r="H21" s="101"/>
      <c r="I21" s="101"/>
      <c r="J21" s="101"/>
      <c r="K21" s="101"/>
      <c r="L21" s="101"/>
      <c r="M21" s="101"/>
      <c r="N21" s="101"/>
      <c r="O21" s="101"/>
      <c r="P21" s="101"/>
      <c r="Q21" s="101"/>
      <c r="R21" s="101"/>
      <c r="S21" s="60"/>
      <c r="T21" s="83"/>
      <c r="V21" s="95"/>
      <c r="W21" s="95"/>
      <c r="X21" s="95"/>
      <c r="Y21" s="95"/>
      <c r="Z21" s="95"/>
      <c r="AA21" s="95"/>
      <c r="AB21" s="155"/>
      <c r="AC21" s="1167"/>
      <c r="AD21" s="1168"/>
      <c r="AE21" s="1168"/>
      <c r="AF21" s="1168"/>
      <c r="AG21" s="1168"/>
      <c r="AH21" s="1168"/>
      <c r="AI21" s="1168"/>
      <c r="AJ21" s="1169"/>
      <c r="AK21" s="1167"/>
      <c r="AL21" s="1168"/>
      <c r="AM21" s="1168"/>
      <c r="AN21" s="1168"/>
      <c r="AO21" s="1168"/>
      <c r="AP21" s="1168"/>
      <c r="AQ21" s="1169"/>
      <c r="AR21" s="81"/>
    </row>
    <row r="22" spans="1:44" ht="12" customHeight="1" x14ac:dyDescent="0.2">
      <c r="A22" s="83"/>
      <c r="B22" s="1173"/>
      <c r="C22" s="1174"/>
      <c r="D22" s="1174"/>
      <c r="E22" s="1174"/>
      <c r="F22" s="1174"/>
      <c r="G22" s="1174"/>
      <c r="H22" s="1174"/>
      <c r="I22" s="1174"/>
      <c r="J22" s="1174"/>
      <c r="K22" s="1174"/>
      <c r="L22" s="1174"/>
      <c r="M22" s="1174"/>
      <c r="N22" s="1174"/>
      <c r="O22" s="1174"/>
      <c r="P22" s="1174"/>
      <c r="Q22" s="1174"/>
      <c r="R22" s="1174"/>
      <c r="S22" s="1175"/>
      <c r="T22" s="133" t="s">
        <v>262</v>
      </c>
      <c r="U22" s="136"/>
      <c r="V22" s="1091"/>
      <c r="W22" s="1091"/>
      <c r="X22" s="1091"/>
      <c r="Y22" s="148" t="s">
        <v>626</v>
      </c>
      <c r="Z22" s="1091"/>
      <c r="AA22" s="1091"/>
      <c r="AB22" s="1176"/>
      <c r="AC22" s="1170"/>
      <c r="AD22" s="1171"/>
      <c r="AE22" s="1171"/>
      <c r="AF22" s="1171"/>
      <c r="AG22" s="1171"/>
      <c r="AH22" s="1171"/>
      <c r="AI22" s="1171"/>
      <c r="AJ22" s="1172"/>
      <c r="AK22" s="1170"/>
      <c r="AL22" s="1171"/>
      <c r="AM22" s="1171"/>
      <c r="AN22" s="1171"/>
      <c r="AO22" s="1171"/>
      <c r="AP22" s="1171"/>
      <c r="AQ22" s="1172"/>
      <c r="AR22" s="81"/>
    </row>
    <row r="23" spans="1:44" ht="12" customHeight="1" x14ac:dyDescent="0.2">
      <c r="A23" s="83"/>
      <c r="B23" s="147" t="s">
        <v>332</v>
      </c>
      <c r="C23" s="101"/>
      <c r="D23" s="101"/>
      <c r="E23" s="101"/>
      <c r="F23" s="101"/>
      <c r="G23" s="101"/>
      <c r="H23" s="101"/>
      <c r="I23" s="101"/>
      <c r="J23" s="101"/>
      <c r="K23" s="101"/>
      <c r="L23" s="101"/>
      <c r="M23" s="101"/>
      <c r="N23" s="101"/>
      <c r="O23" s="101"/>
      <c r="P23" s="101"/>
      <c r="Q23" s="101"/>
      <c r="R23" s="101"/>
      <c r="S23" s="60"/>
      <c r="T23" s="83"/>
      <c r="V23" s="95"/>
      <c r="W23" s="95"/>
      <c r="X23" s="95"/>
      <c r="Y23" s="95"/>
      <c r="Z23" s="95"/>
      <c r="AA23" s="95"/>
      <c r="AB23" s="155"/>
      <c r="AC23" s="1167"/>
      <c r="AD23" s="1168"/>
      <c r="AE23" s="1168"/>
      <c r="AF23" s="1168"/>
      <c r="AG23" s="1168"/>
      <c r="AH23" s="1168"/>
      <c r="AI23" s="1168"/>
      <c r="AJ23" s="1169"/>
      <c r="AK23" s="1167"/>
      <c r="AL23" s="1168"/>
      <c r="AM23" s="1168"/>
      <c r="AN23" s="1168"/>
      <c r="AO23" s="1168"/>
      <c r="AP23" s="1168"/>
      <c r="AQ23" s="1169"/>
      <c r="AR23" s="81"/>
    </row>
    <row r="24" spans="1:44" ht="12" customHeight="1" x14ac:dyDescent="0.2">
      <c r="A24" s="83"/>
      <c r="B24" s="1173"/>
      <c r="C24" s="1174"/>
      <c r="D24" s="1174"/>
      <c r="E24" s="1174"/>
      <c r="F24" s="1174"/>
      <c r="G24" s="1174"/>
      <c r="H24" s="1174"/>
      <c r="I24" s="1174"/>
      <c r="J24" s="1174"/>
      <c r="K24" s="1174"/>
      <c r="L24" s="1174"/>
      <c r="M24" s="1174"/>
      <c r="N24" s="1174"/>
      <c r="O24" s="1174"/>
      <c r="P24" s="1174"/>
      <c r="Q24" s="1174"/>
      <c r="R24" s="1174"/>
      <c r="S24" s="1175"/>
      <c r="T24" s="133" t="s">
        <v>262</v>
      </c>
      <c r="U24" s="136"/>
      <c r="V24" s="1091"/>
      <c r="W24" s="1091"/>
      <c r="X24" s="1091"/>
      <c r="Y24" s="148" t="s">
        <v>626</v>
      </c>
      <c r="Z24" s="1091"/>
      <c r="AA24" s="1091"/>
      <c r="AB24" s="1176"/>
      <c r="AC24" s="1170"/>
      <c r="AD24" s="1171"/>
      <c r="AE24" s="1171"/>
      <c r="AF24" s="1171"/>
      <c r="AG24" s="1171"/>
      <c r="AH24" s="1171"/>
      <c r="AI24" s="1171"/>
      <c r="AJ24" s="1172"/>
      <c r="AK24" s="1170"/>
      <c r="AL24" s="1171"/>
      <c r="AM24" s="1171"/>
      <c r="AN24" s="1171"/>
      <c r="AO24" s="1171"/>
      <c r="AP24" s="1171"/>
      <c r="AQ24" s="1172"/>
      <c r="AR24" s="81"/>
    </row>
    <row r="25" spans="1:44" ht="12" customHeight="1" x14ac:dyDescent="0.2">
      <c r="A25" s="83"/>
      <c r="B25" s="147" t="s">
        <v>333</v>
      </c>
      <c r="C25" s="101"/>
      <c r="D25" s="101"/>
      <c r="E25" s="101"/>
      <c r="F25" s="101"/>
      <c r="G25" s="101"/>
      <c r="H25" s="101"/>
      <c r="I25" s="101"/>
      <c r="J25" s="101"/>
      <c r="K25" s="101"/>
      <c r="L25" s="101"/>
      <c r="M25" s="101"/>
      <c r="N25" s="101"/>
      <c r="O25" s="101"/>
      <c r="P25" s="101"/>
      <c r="Q25" s="101"/>
      <c r="R25" s="101"/>
      <c r="S25" s="60"/>
      <c r="T25" s="83"/>
      <c r="V25" s="95"/>
      <c r="W25" s="95"/>
      <c r="X25" s="95"/>
      <c r="Y25" s="95"/>
      <c r="Z25" s="95"/>
      <c r="AA25" s="95"/>
      <c r="AB25" s="155"/>
      <c r="AC25" s="1167"/>
      <c r="AD25" s="1168"/>
      <c r="AE25" s="1168"/>
      <c r="AF25" s="1168"/>
      <c r="AG25" s="1168"/>
      <c r="AH25" s="1168"/>
      <c r="AI25" s="1168"/>
      <c r="AJ25" s="1169"/>
      <c r="AK25" s="1167"/>
      <c r="AL25" s="1168"/>
      <c r="AM25" s="1168"/>
      <c r="AN25" s="1168"/>
      <c r="AO25" s="1168"/>
      <c r="AP25" s="1168"/>
      <c r="AQ25" s="1169"/>
      <c r="AR25" s="81"/>
    </row>
    <row r="26" spans="1:44" ht="12" customHeight="1" x14ac:dyDescent="0.2">
      <c r="A26" s="83"/>
      <c r="B26" s="1173"/>
      <c r="C26" s="1174"/>
      <c r="D26" s="1174"/>
      <c r="E26" s="1174"/>
      <c r="F26" s="1174"/>
      <c r="G26" s="1174"/>
      <c r="H26" s="1174"/>
      <c r="I26" s="1174"/>
      <c r="J26" s="1174"/>
      <c r="K26" s="1174"/>
      <c r="L26" s="1174"/>
      <c r="M26" s="1174"/>
      <c r="N26" s="1174"/>
      <c r="O26" s="1174"/>
      <c r="P26" s="1174"/>
      <c r="Q26" s="1174"/>
      <c r="R26" s="1174"/>
      <c r="S26" s="1175"/>
      <c r="T26" s="133" t="s">
        <v>262</v>
      </c>
      <c r="U26" s="136"/>
      <c r="V26" s="1091"/>
      <c r="W26" s="1091"/>
      <c r="X26" s="1091"/>
      <c r="Y26" s="148" t="s">
        <v>626</v>
      </c>
      <c r="Z26" s="1091"/>
      <c r="AA26" s="1091"/>
      <c r="AB26" s="1176"/>
      <c r="AC26" s="1170"/>
      <c r="AD26" s="1171"/>
      <c r="AE26" s="1171"/>
      <c r="AF26" s="1171"/>
      <c r="AG26" s="1171"/>
      <c r="AH26" s="1171"/>
      <c r="AI26" s="1171"/>
      <c r="AJ26" s="1172"/>
      <c r="AK26" s="1170"/>
      <c r="AL26" s="1171"/>
      <c r="AM26" s="1171"/>
      <c r="AN26" s="1171"/>
      <c r="AO26" s="1171"/>
      <c r="AP26" s="1171"/>
      <c r="AQ26" s="1172"/>
      <c r="AR26" s="81"/>
    </row>
    <row r="27" spans="1:44" ht="12" customHeight="1" x14ac:dyDescent="0.2">
      <c r="A27" s="83"/>
      <c r="B27" s="147" t="s">
        <v>334</v>
      </c>
      <c r="C27" s="101"/>
      <c r="D27" s="101"/>
      <c r="E27" s="101"/>
      <c r="F27" s="101"/>
      <c r="G27" s="101"/>
      <c r="H27" s="101"/>
      <c r="I27" s="101"/>
      <c r="J27" s="101"/>
      <c r="K27" s="101"/>
      <c r="L27" s="101"/>
      <c r="M27" s="101"/>
      <c r="N27" s="101"/>
      <c r="O27" s="101"/>
      <c r="P27" s="101"/>
      <c r="Q27" s="101"/>
      <c r="R27" s="101"/>
      <c r="S27" s="60"/>
      <c r="T27" s="83"/>
      <c r="V27" s="95"/>
      <c r="W27" s="95"/>
      <c r="X27" s="95"/>
      <c r="Y27" s="95"/>
      <c r="Z27" s="95"/>
      <c r="AA27" s="95"/>
      <c r="AB27" s="155"/>
      <c r="AC27" s="1167"/>
      <c r="AD27" s="1168"/>
      <c r="AE27" s="1168"/>
      <c r="AF27" s="1168"/>
      <c r="AG27" s="1168"/>
      <c r="AH27" s="1168"/>
      <c r="AI27" s="1168"/>
      <c r="AJ27" s="1169"/>
      <c r="AK27" s="1167"/>
      <c r="AL27" s="1168"/>
      <c r="AM27" s="1168"/>
      <c r="AN27" s="1168"/>
      <c r="AO27" s="1168"/>
      <c r="AP27" s="1168"/>
      <c r="AQ27" s="1169"/>
      <c r="AR27" s="81"/>
    </row>
    <row r="28" spans="1:44" ht="12" customHeight="1" x14ac:dyDescent="0.2">
      <c r="A28" s="83"/>
      <c r="B28" s="1173"/>
      <c r="C28" s="1174"/>
      <c r="D28" s="1174"/>
      <c r="E28" s="1174"/>
      <c r="F28" s="1174"/>
      <c r="G28" s="1174"/>
      <c r="H28" s="1174"/>
      <c r="I28" s="1174"/>
      <c r="J28" s="1174"/>
      <c r="K28" s="1174"/>
      <c r="L28" s="1174"/>
      <c r="M28" s="1174"/>
      <c r="N28" s="1174"/>
      <c r="O28" s="1174"/>
      <c r="P28" s="1174"/>
      <c r="Q28" s="1174"/>
      <c r="R28" s="1174"/>
      <c r="S28" s="1175"/>
      <c r="T28" s="133" t="s">
        <v>262</v>
      </c>
      <c r="U28" s="136"/>
      <c r="V28" s="1091"/>
      <c r="W28" s="1091"/>
      <c r="X28" s="1091"/>
      <c r="Y28" s="148" t="s">
        <v>626</v>
      </c>
      <c r="Z28" s="1091"/>
      <c r="AA28" s="1091"/>
      <c r="AB28" s="1176"/>
      <c r="AC28" s="1170"/>
      <c r="AD28" s="1171"/>
      <c r="AE28" s="1171"/>
      <c r="AF28" s="1171"/>
      <c r="AG28" s="1171"/>
      <c r="AH28" s="1171"/>
      <c r="AI28" s="1171"/>
      <c r="AJ28" s="1172"/>
      <c r="AK28" s="1170"/>
      <c r="AL28" s="1171"/>
      <c r="AM28" s="1171"/>
      <c r="AN28" s="1171"/>
      <c r="AO28" s="1171"/>
      <c r="AP28" s="1171"/>
      <c r="AQ28" s="1172"/>
      <c r="AR28" s="81"/>
    </row>
    <row r="29" spans="1:44" ht="12" customHeight="1" x14ac:dyDescent="0.2">
      <c r="A29" s="83"/>
      <c r="B29" s="147" t="s">
        <v>335</v>
      </c>
      <c r="C29" s="101"/>
      <c r="D29" s="101"/>
      <c r="E29" s="101"/>
      <c r="F29" s="101"/>
      <c r="G29" s="101"/>
      <c r="H29" s="101"/>
      <c r="I29" s="101"/>
      <c r="J29" s="101"/>
      <c r="K29" s="101"/>
      <c r="L29" s="101"/>
      <c r="M29" s="101"/>
      <c r="N29" s="101"/>
      <c r="O29" s="101"/>
      <c r="P29" s="101"/>
      <c r="Q29" s="101"/>
      <c r="R29" s="101"/>
      <c r="S29" s="60"/>
      <c r="T29" s="83"/>
      <c r="V29" s="95"/>
      <c r="W29" s="95"/>
      <c r="X29" s="95"/>
      <c r="Y29" s="95"/>
      <c r="Z29" s="95"/>
      <c r="AA29" s="95"/>
      <c r="AB29" s="155"/>
      <c r="AC29" s="1167"/>
      <c r="AD29" s="1168"/>
      <c r="AE29" s="1168"/>
      <c r="AF29" s="1168"/>
      <c r="AG29" s="1168"/>
      <c r="AH29" s="1168"/>
      <c r="AI29" s="1168"/>
      <c r="AJ29" s="1169"/>
      <c r="AK29" s="1167"/>
      <c r="AL29" s="1168"/>
      <c r="AM29" s="1168"/>
      <c r="AN29" s="1168"/>
      <c r="AO29" s="1168"/>
      <c r="AP29" s="1168"/>
      <c r="AQ29" s="1169"/>
      <c r="AR29" s="81"/>
    </row>
    <row r="30" spans="1:44" ht="12" customHeight="1" x14ac:dyDescent="0.2">
      <c r="A30" s="83"/>
      <c r="B30" s="1173"/>
      <c r="C30" s="1174"/>
      <c r="D30" s="1174"/>
      <c r="E30" s="1174"/>
      <c r="F30" s="1174"/>
      <c r="G30" s="1174"/>
      <c r="H30" s="1174"/>
      <c r="I30" s="1174"/>
      <c r="J30" s="1174"/>
      <c r="K30" s="1174"/>
      <c r="L30" s="1174"/>
      <c r="M30" s="1174"/>
      <c r="N30" s="1174"/>
      <c r="O30" s="1174"/>
      <c r="P30" s="1174"/>
      <c r="Q30" s="1174"/>
      <c r="R30" s="1174"/>
      <c r="S30" s="1175"/>
      <c r="T30" s="133" t="s">
        <v>262</v>
      </c>
      <c r="U30" s="136"/>
      <c r="V30" s="1091"/>
      <c r="W30" s="1091"/>
      <c r="X30" s="1091"/>
      <c r="Y30" s="148" t="s">
        <v>626</v>
      </c>
      <c r="Z30" s="1091"/>
      <c r="AA30" s="1091"/>
      <c r="AB30" s="1176"/>
      <c r="AC30" s="1170"/>
      <c r="AD30" s="1171"/>
      <c r="AE30" s="1171"/>
      <c r="AF30" s="1171"/>
      <c r="AG30" s="1171"/>
      <c r="AH30" s="1171"/>
      <c r="AI30" s="1171"/>
      <c r="AJ30" s="1172"/>
      <c r="AK30" s="1170"/>
      <c r="AL30" s="1171"/>
      <c r="AM30" s="1171"/>
      <c r="AN30" s="1171"/>
      <c r="AO30" s="1171"/>
      <c r="AP30" s="1171"/>
      <c r="AQ30" s="1172"/>
      <c r="AR30" s="81"/>
    </row>
    <row r="31" spans="1:44" ht="12" customHeight="1" x14ac:dyDescent="0.2">
      <c r="A31" s="83"/>
      <c r="B31" s="156" t="s">
        <v>336</v>
      </c>
      <c r="S31" s="81"/>
      <c r="T31" s="83"/>
      <c r="V31" s="95"/>
      <c r="W31" s="95"/>
      <c r="X31" s="95"/>
      <c r="Y31" s="95"/>
      <c r="Z31" s="95"/>
      <c r="AA31" s="95"/>
      <c r="AB31" s="155"/>
      <c r="AC31" s="1167"/>
      <c r="AD31" s="1168"/>
      <c r="AE31" s="1168"/>
      <c r="AF31" s="1168"/>
      <c r="AG31" s="1168"/>
      <c r="AH31" s="1168"/>
      <c r="AI31" s="1168"/>
      <c r="AJ31" s="1169"/>
      <c r="AK31" s="1167"/>
      <c r="AL31" s="1168"/>
      <c r="AM31" s="1168"/>
      <c r="AN31" s="1168"/>
      <c r="AO31" s="1168"/>
      <c r="AP31" s="1168"/>
      <c r="AQ31" s="1169"/>
      <c r="AR31" s="81"/>
    </row>
    <row r="32" spans="1:44" ht="12" customHeight="1" x14ac:dyDescent="0.2">
      <c r="A32" s="83"/>
      <c r="B32" s="1173"/>
      <c r="C32" s="1174"/>
      <c r="D32" s="1174"/>
      <c r="E32" s="1174"/>
      <c r="F32" s="1174"/>
      <c r="G32" s="1174"/>
      <c r="H32" s="1174"/>
      <c r="I32" s="1174"/>
      <c r="J32" s="1174"/>
      <c r="K32" s="1174"/>
      <c r="L32" s="1174"/>
      <c r="M32" s="1174"/>
      <c r="N32" s="1174"/>
      <c r="O32" s="1174"/>
      <c r="P32" s="1174"/>
      <c r="Q32" s="1174"/>
      <c r="R32" s="1174"/>
      <c r="S32" s="1175"/>
      <c r="T32" s="133" t="s">
        <v>262</v>
      </c>
      <c r="U32" s="136"/>
      <c r="V32" s="1091"/>
      <c r="W32" s="1091"/>
      <c r="X32" s="1091"/>
      <c r="Y32" s="148" t="s">
        <v>626</v>
      </c>
      <c r="Z32" s="1091"/>
      <c r="AA32" s="1091"/>
      <c r="AB32" s="1176"/>
      <c r="AC32" s="1170"/>
      <c r="AD32" s="1171"/>
      <c r="AE32" s="1171"/>
      <c r="AF32" s="1171"/>
      <c r="AG32" s="1171"/>
      <c r="AH32" s="1171"/>
      <c r="AI32" s="1171"/>
      <c r="AJ32" s="1172"/>
      <c r="AK32" s="1170"/>
      <c r="AL32" s="1171"/>
      <c r="AM32" s="1171"/>
      <c r="AN32" s="1171"/>
      <c r="AO32" s="1171"/>
      <c r="AP32" s="1171"/>
      <c r="AQ32" s="1172"/>
      <c r="AR32" s="81"/>
    </row>
    <row r="33" spans="1:47" ht="12" customHeight="1" x14ac:dyDescent="0.2">
      <c r="A33" s="83"/>
      <c r="B33" s="156" t="s">
        <v>337</v>
      </c>
      <c r="S33" s="81"/>
      <c r="T33" s="83"/>
      <c r="V33" s="95"/>
      <c r="W33" s="95"/>
      <c r="X33" s="95"/>
      <c r="Y33" s="95"/>
      <c r="Z33" s="95"/>
      <c r="AA33" s="95"/>
      <c r="AB33" s="155"/>
      <c r="AC33" s="1167"/>
      <c r="AD33" s="1168"/>
      <c r="AE33" s="1168"/>
      <c r="AF33" s="1168"/>
      <c r="AG33" s="1168"/>
      <c r="AH33" s="1168"/>
      <c r="AI33" s="1168"/>
      <c r="AJ33" s="1169"/>
      <c r="AK33" s="1167"/>
      <c r="AL33" s="1168"/>
      <c r="AM33" s="1168"/>
      <c r="AN33" s="1168"/>
      <c r="AO33" s="1168"/>
      <c r="AP33" s="1168"/>
      <c r="AQ33" s="1169"/>
      <c r="AR33" s="81"/>
    </row>
    <row r="34" spans="1:47" ht="12" customHeight="1" x14ac:dyDescent="0.2">
      <c r="A34" s="83"/>
      <c r="B34" s="1173"/>
      <c r="C34" s="1174"/>
      <c r="D34" s="1174"/>
      <c r="E34" s="1174"/>
      <c r="F34" s="1174"/>
      <c r="G34" s="1174"/>
      <c r="H34" s="1174"/>
      <c r="I34" s="1174"/>
      <c r="J34" s="1174"/>
      <c r="K34" s="1174"/>
      <c r="L34" s="1174"/>
      <c r="M34" s="1174"/>
      <c r="N34" s="1174"/>
      <c r="O34" s="1174"/>
      <c r="P34" s="1174"/>
      <c r="Q34" s="1174"/>
      <c r="R34" s="1174"/>
      <c r="S34" s="1175"/>
      <c r="T34" s="133" t="s">
        <v>262</v>
      </c>
      <c r="U34" s="136"/>
      <c r="V34" s="1091"/>
      <c r="W34" s="1091"/>
      <c r="X34" s="1091"/>
      <c r="Y34" s="148" t="s">
        <v>626</v>
      </c>
      <c r="Z34" s="1091"/>
      <c r="AA34" s="1091"/>
      <c r="AB34" s="1176"/>
      <c r="AC34" s="1170"/>
      <c r="AD34" s="1171"/>
      <c r="AE34" s="1171"/>
      <c r="AF34" s="1171"/>
      <c r="AG34" s="1171"/>
      <c r="AH34" s="1171"/>
      <c r="AI34" s="1171"/>
      <c r="AJ34" s="1172"/>
      <c r="AK34" s="1170"/>
      <c r="AL34" s="1171"/>
      <c r="AM34" s="1171"/>
      <c r="AN34" s="1171"/>
      <c r="AO34" s="1171"/>
      <c r="AP34" s="1171"/>
      <c r="AQ34" s="1172"/>
      <c r="AR34" s="81"/>
    </row>
    <row r="35" spans="1:47" ht="6" customHeight="1" x14ac:dyDescent="0.2">
      <c r="A35" s="83"/>
      <c r="AR35" s="81"/>
    </row>
    <row r="36" spans="1:47" ht="12" customHeight="1" x14ac:dyDescent="0.2">
      <c r="A36" s="83"/>
      <c r="B36" s="94" t="s">
        <v>627</v>
      </c>
      <c r="AR36" s="81"/>
    </row>
    <row r="37" spans="1:47" ht="12" customHeight="1" x14ac:dyDescent="0.2">
      <c r="A37" s="83"/>
      <c r="B37" s="138" t="s">
        <v>338</v>
      </c>
      <c r="C37" s="139"/>
      <c r="D37" s="139"/>
      <c r="E37" s="139"/>
      <c r="F37" s="139"/>
      <c r="G37" s="139"/>
      <c r="H37" s="139"/>
      <c r="I37" s="139"/>
      <c r="J37" s="139"/>
      <c r="K37" s="139"/>
      <c r="L37" s="139"/>
      <c r="M37" s="139"/>
      <c r="N37" s="139"/>
      <c r="O37" s="139"/>
      <c r="P37" s="139"/>
      <c r="Q37" s="139"/>
      <c r="R37" s="139"/>
      <c r="S37" s="140"/>
      <c r="T37" s="1177" t="s">
        <v>339</v>
      </c>
      <c r="U37" s="1178"/>
      <c r="V37" s="1178"/>
      <c r="W37" s="1178"/>
      <c r="X37" s="1178"/>
      <c r="Y37" s="1178"/>
      <c r="Z37" s="1178"/>
      <c r="AA37" s="1178"/>
      <c r="AB37" s="1179"/>
      <c r="AC37" s="1184" t="s">
        <v>340</v>
      </c>
      <c r="AD37" s="1185"/>
      <c r="AE37" s="1185"/>
      <c r="AF37" s="1185"/>
      <c r="AG37" s="1185"/>
      <c r="AH37" s="1185"/>
      <c r="AI37" s="1185"/>
      <c r="AJ37" s="1185"/>
      <c r="AK37" s="1185"/>
      <c r="AL37" s="1185"/>
      <c r="AM37" s="1185"/>
      <c r="AN37" s="1185"/>
      <c r="AO37" s="1185"/>
      <c r="AP37" s="1185"/>
      <c r="AQ37" s="1186"/>
      <c r="AR37" s="81"/>
    </row>
    <row r="38" spans="1:47" ht="12" customHeight="1" x14ac:dyDescent="0.2">
      <c r="A38" s="83"/>
      <c r="B38" s="1187"/>
      <c r="C38" s="1183"/>
      <c r="D38" s="1183"/>
      <c r="E38" s="1183"/>
      <c r="F38" s="1183"/>
      <c r="G38" s="1183"/>
      <c r="H38" s="1183"/>
      <c r="I38" s="1183"/>
      <c r="J38" s="1183"/>
      <c r="K38" s="1183"/>
      <c r="L38" s="1183"/>
      <c r="M38" s="1183"/>
      <c r="N38" s="1183"/>
      <c r="O38" s="1183"/>
      <c r="P38" s="1183"/>
      <c r="Q38" s="1183"/>
      <c r="R38" s="1183"/>
      <c r="S38" s="1188"/>
      <c r="T38" s="133" t="s">
        <v>262</v>
      </c>
      <c r="U38" s="136"/>
      <c r="V38" s="1091"/>
      <c r="W38" s="1091"/>
      <c r="X38" s="1091"/>
      <c r="Y38" s="148" t="s">
        <v>626</v>
      </c>
      <c r="Z38" s="1083"/>
      <c r="AA38" s="1083"/>
      <c r="AB38" s="1189"/>
      <c r="AC38" s="1187"/>
      <c r="AD38" s="1183"/>
      <c r="AE38" s="1183"/>
      <c r="AF38" s="1183"/>
      <c r="AG38" s="1183"/>
      <c r="AH38" s="1183"/>
      <c r="AI38" s="1183"/>
      <c r="AJ38" s="1183"/>
      <c r="AK38" s="1183"/>
      <c r="AL38" s="1183"/>
      <c r="AM38" s="1183"/>
      <c r="AN38" s="1183"/>
      <c r="AO38" s="1183"/>
      <c r="AP38" s="1183"/>
      <c r="AQ38" s="1188"/>
      <c r="AR38" s="81"/>
    </row>
    <row r="39" spans="1:47" ht="12" customHeight="1" x14ac:dyDescent="0.2">
      <c r="A39" s="83"/>
      <c r="B39" s="1187"/>
      <c r="C39" s="1183"/>
      <c r="D39" s="1183"/>
      <c r="E39" s="1183"/>
      <c r="F39" s="1183"/>
      <c r="G39" s="1183"/>
      <c r="H39" s="1183"/>
      <c r="I39" s="1183"/>
      <c r="J39" s="1183"/>
      <c r="K39" s="1183"/>
      <c r="L39" s="1183"/>
      <c r="M39" s="1183"/>
      <c r="N39" s="1183"/>
      <c r="O39" s="1183"/>
      <c r="P39" s="1183"/>
      <c r="Q39" s="1183"/>
      <c r="R39" s="1183"/>
      <c r="S39" s="1188"/>
      <c r="T39" s="133" t="s">
        <v>262</v>
      </c>
      <c r="U39" s="136"/>
      <c r="V39" s="1091"/>
      <c r="W39" s="1091"/>
      <c r="X39" s="1091"/>
      <c r="Y39" s="148" t="s">
        <v>626</v>
      </c>
      <c r="Z39" s="1083"/>
      <c r="AA39" s="1083"/>
      <c r="AB39" s="1189"/>
      <c r="AC39" s="1187"/>
      <c r="AD39" s="1183"/>
      <c r="AE39" s="1183"/>
      <c r="AF39" s="1183"/>
      <c r="AG39" s="1183"/>
      <c r="AH39" s="1183"/>
      <c r="AI39" s="1183"/>
      <c r="AJ39" s="1183"/>
      <c r="AK39" s="1183"/>
      <c r="AL39" s="1183"/>
      <c r="AM39" s="1183"/>
      <c r="AN39" s="1183"/>
      <c r="AO39" s="1183"/>
      <c r="AP39" s="1183"/>
      <c r="AQ39" s="1188"/>
      <c r="AR39" s="81"/>
    </row>
    <row r="40" spans="1:47" ht="12" customHeight="1" x14ac:dyDescent="0.2">
      <c r="A40" s="83"/>
      <c r="B40" s="1187"/>
      <c r="C40" s="1183"/>
      <c r="D40" s="1183"/>
      <c r="E40" s="1183"/>
      <c r="F40" s="1183"/>
      <c r="G40" s="1183"/>
      <c r="H40" s="1183"/>
      <c r="I40" s="1183"/>
      <c r="J40" s="1183"/>
      <c r="K40" s="1183"/>
      <c r="L40" s="1183"/>
      <c r="M40" s="1183"/>
      <c r="N40" s="1183"/>
      <c r="O40" s="1183"/>
      <c r="P40" s="1183"/>
      <c r="Q40" s="1183"/>
      <c r="R40" s="1183"/>
      <c r="S40" s="1188"/>
      <c r="T40" s="133" t="s">
        <v>262</v>
      </c>
      <c r="U40" s="136"/>
      <c r="V40" s="1091"/>
      <c r="W40" s="1091"/>
      <c r="X40" s="1091"/>
      <c r="Y40" s="148" t="s">
        <v>626</v>
      </c>
      <c r="Z40" s="1083"/>
      <c r="AA40" s="1083"/>
      <c r="AB40" s="1189"/>
      <c r="AC40" s="1187"/>
      <c r="AD40" s="1183"/>
      <c r="AE40" s="1183"/>
      <c r="AF40" s="1183"/>
      <c r="AG40" s="1183"/>
      <c r="AH40" s="1183"/>
      <c r="AI40" s="1183"/>
      <c r="AJ40" s="1183"/>
      <c r="AK40" s="1183"/>
      <c r="AL40" s="1183"/>
      <c r="AM40" s="1183"/>
      <c r="AN40" s="1183"/>
      <c r="AO40" s="1183"/>
      <c r="AP40" s="1183"/>
      <c r="AQ40" s="1188"/>
      <c r="AR40" s="81"/>
    </row>
    <row r="41" spans="1:47" ht="6" customHeight="1" x14ac:dyDescent="0.2">
      <c r="A41" s="83"/>
      <c r="J41" s="114"/>
      <c r="K41" s="94"/>
      <c r="L41" s="94"/>
      <c r="M41" s="94"/>
      <c r="R41" s="94"/>
      <c r="S41" s="94"/>
      <c r="T41" s="114"/>
      <c r="U41" s="94"/>
      <c r="V41" s="94"/>
      <c r="W41" s="94"/>
      <c r="X41" s="94"/>
      <c r="Y41" s="94"/>
      <c r="Z41" s="94"/>
      <c r="AA41" s="94"/>
      <c r="AB41" s="94"/>
      <c r="AC41" s="94"/>
      <c r="AD41" s="114"/>
      <c r="AN41" s="114"/>
      <c r="AO41" s="94"/>
      <c r="AP41" s="94"/>
      <c r="AQ41" s="94"/>
      <c r="AR41" s="81"/>
    </row>
    <row r="42" spans="1:47" ht="12" customHeight="1" x14ac:dyDescent="0.2">
      <c r="A42" s="83"/>
      <c r="B42" s="65" t="s">
        <v>628</v>
      </c>
      <c r="C42" s="32"/>
      <c r="D42" s="32"/>
      <c r="AR42" s="81"/>
    </row>
    <row r="43" spans="1:47" ht="12" customHeight="1" x14ac:dyDescent="0.2">
      <c r="A43" s="83"/>
      <c r="B43" s="94" t="s">
        <v>629</v>
      </c>
      <c r="AR43" s="81"/>
    </row>
    <row r="44" spans="1:47" ht="12" customHeight="1" x14ac:dyDescent="0.2">
      <c r="A44" s="83"/>
      <c r="B44" s="1080">
        <f>'①研修申込書 概要_（入力用）'!$H$49</f>
        <v>0</v>
      </c>
      <c r="C44" s="1080"/>
      <c r="D44" s="1080"/>
      <c r="E44" s="1080"/>
      <c r="F44" s="1080"/>
      <c r="G44" s="1080"/>
      <c r="H44" s="1080"/>
      <c r="I44" s="1080"/>
      <c r="J44" s="1080"/>
      <c r="K44" s="1080"/>
      <c r="L44" s="1080"/>
      <c r="M44" s="1080"/>
      <c r="N44" s="1080"/>
      <c r="O44" s="1080"/>
      <c r="P44" s="1080"/>
      <c r="Q44" s="1080"/>
      <c r="R44" s="1080"/>
      <c r="S44" s="1080"/>
      <c r="T44" s="1080"/>
      <c r="U44" s="1080"/>
      <c r="V44" s="1080"/>
      <c r="W44" s="1080"/>
      <c r="X44" s="1080"/>
      <c r="Y44" s="1080"/>
      <c r="Z44" s="1080"/>
      <c r="AA44" s="1080"/>
      <c r="AB44" s="1080"/>
      <c r="AC44" s="1080"/>
      <c r="AD44" s="1080"/>
      <c r="AE44" s="1080"/>
      <c r="AF44" s="1080"/>
      <c r="AG44" s="1080"/>
      <c r="AH44" s="1080"/>
      <c r="AI44" s="1080"/>
      <c r="AJ44" s="1080"/>
      <c r="AK44" s="1080"/>
      <c r="AL44" s="1080"/>
      <c r="AM44" s="1080"/>
      <c r="AN44" s="1080"/>
      <c r="AO44" s="1080"/>
      <c r="AP44" s="1080"/>
      <c r="AQ44" s="1080"/>
      <c r="AR44" s="81"/>
    </row>
    <row r="45" spans="1:47" ht="12" customHeight="1" x14ac:dyDescent="0.2">
      <c r="A45" s="83"/>
      <c r="B45" s="76" t="s">
        <v>630</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81"/>
      <c r="AU45" s="174"/>
    </row>
    <row r="46" spans="1:47" ht="12" customHeight="1" x14ac:dyDescent="0.2">
      <c r="A46" s="83"/>
      <c r="B46" s="1193">
        <f>'①研修申込書 概要_（入力用）'!$C$53</f>
        <v>0</v>
      </c>
      <c r="C46" s="1193"/>
      <c r="D46" s="1193"/>
      <c r="E46" s="1193"/>
      <c r="F46" s="1193"/>
      <c r="G46" s="1193"/>
      <c r="H46" s="1193"/>
      <c r="I46" s="1193"/>
      <c r="J46" s="1193"/>
      <c r="K46" s="1193"/>
      <c r="L46" s="1193"/>
      <c r="M46" s="1193"/>
      <c r="N46" s="1193"/>
      <c r="O46" s="1193"/>
      <c r="P46" s="1193"/>
      <c r="Q46" s="1193"/>
      <c r="R46" s="1193"/>
      <c r="S46" s="1193"/>
      <c r="T46" s="1193"/>
      <c r="U46" s="1193"/>
      <c r="V46" s="1193"/>
      <c r="W46" s="1193"/>
      <c r="X46" s="1193"/>
      <c r="Y46" s="1193"/>
      <c r="Z46" s="1193"/>
      <c r="AA46" s="1193"/>
      <c r="AB46" s="1193"/>
      <c r="AD46" s="13" t="s">
        <v>325</v>
      </c>
      <c r="AI46" s="1067"/>
      <c r="AJ46" s="1067"/>
      <c r="AK46" s="1067"/>
      <c r="AL46" s="1067"/>
      <c r="AM46" s="1067"/>
      <c r="AN46" s="1067"/>
      <c r="AO46" s="1067"/>
      <c r="AP46" s="1067"/>
      <c r="AQ46" s="1067"/>
      <c r="AR46" s="81"/>
    </row>
    <row r="47" spans="1:47" ht="12" customHeight="1" x14ac:dyDescent="0.2">
      <c r="A47" s="83"/>
      <c r="B47" s="1194"/>
      <c r="C47" s="1194"/>
      <c r="D47" s="1194"/>
      <c r="E47" s="1194"/>
      <c r="F47" s="1194"/>
      <c r="G47" s="1194"/>
      <c r="H47" s="1194"/>
      <c r="I47" s="1194"/>
      <c r="J47" s="1194"/>
      <c r="K47" s="1194"/>
      <c r="L47" s="1194"/>
      <c r="M47" s="1194"/>
      <c r="N47" s="1194"/>
      <c r="O47" s="1194"/>
      <c r="P47" s="1194"/>
      <c r="Q47" s="1194"/>
      <c r="R47" s="1194"/>
      <c r="S47" s="1194"/>
      <c r="T47" s="1194"/>
      <c r="U47" s="1194"/>
      <c r="V47" s="1194"/>
      <c r="W47" s="1194"/>
      <c r="X47" s="1194"/>
      <c r="Y47" s="1194"/>
      <c r="Z47" s="1194"/>
      <c r="AA47" s="1194"/>
      <c r="AB47" s="1194"/>
      <c r="AD47" s="13" t="s">
        <v>326</v>
      </c>
      <c r="AG47" s="1067"/>
      <c r="AH47" s="1067"/>
      <c r="AI47" s="1087"/>
      <c r="AJ47" s="1087"/>
      <c r="AK47" s="1087"/>
      <c r="AL47" s="1087"/>
      <c r="AM47" s="1087"/>
      <c r="AN47" s="1087"/>
      <c r="AO47" s="1087"/>
      <c r="AP47" s="1087"/>
      <c r="AQ47" s="1087"/>
      <c r="AR47" s="81"/>
    </row>
    <row r="48" spans="1:47" ht="12" customHeight="1" x14ac:dyDescent="0.2">
      <c r="A48" s="83"/>
      <c r="B48" s="76" t="s">
        <v>631</v>
      </c>
      <c r="C48" s="101"/>
      <c r="D48" s="101"/>
      <c r="E48" s="101"/>
      <c r="F48" s="101"/>
      <c r="G48" s="101"/>
      <c r="H48" s="101"/>
      <c r="I48" s="101"/>
      <c r="J48" s="101"/>
      <c r="K48" s="101"/>
      <c r="R48" s="76" t="s">
        <v>632</v>
      </c>
      <c r="S48" s="101"/>
      <c r="T48" s="101"/>
      <c r="U48" s="101"/>
      <c r="V48" s="101"/>
      <c r="AD48" s="76" t="s">
        <v>633</v>
      </c>
      <c r="AE48" s="101"/>
      <c r="AF48" s="101"/>
      <c r="AG48" s="101"/>
      <c r="AR48" s="81"/>
    </row>
    <row r="49" spans="1:44" ht="12" customHeight="1" x14ac:dyDescent="0.2">
      <c r="A49" s="83"/>
      <c r="B49" s="1191">
        <f>'①研修申込書 概要_（入力用）'!$C$55</f>
        <v>0</v>
      </c>
      <c r="C49" s="1191"/>
      <c r="D49" s="1191"/>
      <c r="E49" s="1191"/>
      <c r="F49" s="13" t="s">
        <v>297</v>
      </c>
      <c r="R49" s="1191">
        <f>'①研修申込書 概要_（入力用）'!$C$59</f>
        <v>0</v>
      </c>
      <c r="S49" s="1191"/>
      <c r="T49" s="1191"/>
      <c r="U49" s="1191"/>
      <c r="V49" s="13" t="s">
        <v>634</v>
      </c>
      <c r="AD49" s="1191">
        <f>'①研修申込書 概要_（入力用）'!$C$57</f>
        <v>0</v>
      </c>
      <c r="AE49" s="1191"/>
      <c r="AF49" s="1191"/>
      <c r="AG49" s="1191"/>
      <c r="AR49" s="81"/>
    </row>
    <row r="50" spans="1:44" ht="12" customHeight="1" x14ac:dyDescent="0.2">
      <c r="A50" s="83"/>
      <c r="B50" s="76" t="s">
        <v>635</v>
      </c>
      <c r="C50" s="101"/>
      <c r="D50" s="101"/>
      <c r="U50" s="94"/>
      <c r="V50" s="94"/>
      <c r="W50" s="94" t="s">
        <v>736</v>
      </c>
      <c r="AR50" s="81"/>
    </row>
    <row r="51" spans="1:44" ht="12" customHeight="1" x14ac:dyDescent="0.2">
      <c r="A51" s="83"/>
      <c r="B51" s="973">
        <f>'①研修申込書 概要_（入力用）'!$T$57</f>
        <v>0</v>
      </c>
      <c r="C51" s="973"/>
      <c r="D51" s="973"/>
      <c r="E51" s="973"/>
      <c r="F51" s="973"/>
      <c r="G51" s="973"/>
      <c r="H51" s="973"/>
      <c r="I51" s="973"/>
      <c r="J51" s="973"/>
      <c r="K51" s="973"/>
      <c r="L51" s="973"/>
      <c r="M51" s="973"/>
      <c r="N51" s="973"/>
      <c r="O51" s="973"/>
      <c r="P51" s="973"/>
      <c r="Q51" s="973"/>
      <c r="R51" s="973"/>
      <c r="S51" s="973"/>
      <c r="T51" s="973"/>
      <c r="U51" s="973"/>
      <c r="V51" s="94"/>
      <c r="W51" s="1080">
        <f>'①研修申込書 概要_（入力用）'!$T$59</f>
        <v>0</v>
      </c>
      <c r="X51" s="1080"/>
      <c r="Y51" s="1080"/>
      <c r="Z51" s="1080"/>
      <c r="AA51" s="1080"/>
      <c r="AB51" s="1080"/>
      <c r="AC51" s="1080"/>
      <c r="AD51" s="1080"/>
      <c r="AE51" s="1080"/>
      <c r="AF51" s="1080"/>
      <c r="AG51" s="1080"/>
      <c r="AH51" s="1080"/>
      <c r="AI51" s="1080"/>
      <c r="AJ51" s="1080"/>
      <c r="AK51" s="1080"/>
      <c r="AL51" s="1080"/>
      <c r="AM51" s="1080"/>
      <c r="AN51" s="1080"/>
      <c r="AO51" s="1080"/>
      <c r="AP51" s="1080"/>
      <c r="AQ51" s="1080"/>
      <c r="AR51" s="81"/>
    </row>
    <row r="52" spans="1:44" ht="12" customHeight="1" x14ac:dyDescent="0.2">
      <c r="A52" s="83"/>
      <c r="B52" s="76" t="s">
        <v>636</v>
      </c>
      <c r="C52" s="101"/>
      <c r="D52" s="101"/>
      <c r="E52" s="101"/>
      <c r="F52" s="101"/>
      <c r="G52" s="101"/>
      <c r="H52" s="101"/>
      <c r="I52" s="101"/>
      <c r="J52" s="101"/>
      <c r="K52" s="101"/>
      <c r="L52" s="101"/>
      <c r="M52" s="101"/>
      <c r="N52" s="101"/>
      <c r="O52" s="101"/>
      <c r="P52" s="101"/>
      <c r="Q52" s="101"/>
      <c r="R52" s="101"/>
      <c r="S52" s="101"/>
      <c r="T52" s="101"/>
      <c r="U52" s="101"/>
      <c r="V52" s="94"/>
      <c r="W52" s="76" t="s">
        <v>637</v>
      </c>
      <c r="X52" s="101"/>
      <c r="Y52" s="101"/>
      <c r="Z52" s="101"/>
      <c r="AA52" s="101"/>
      <c r="AB52" s="101"/>
      <c r="AC52" s="101"/>
      <c r="AD52" s="101"/>
      <c r="AE52" s="101"/>
      <c r="AF52" s="101"/>
      <c r="AG52" s="101"/>
      <c r="AH52" s="101"/>
      <c r="AI52" s="101"/>
      <c r="AJ52" s="101"/>
      <c r="AK52" s="101"/>
      <c r="AL52" s="101"/>
      <c r="AM52" s="101"/>
      <c r="AN52" s="101"/>
      <c r="AO52" s="101"/>
      <c r="AP52" s="101"/>
      <c r="AQ52" s="101"/>
      <c r="AR52" s="81"/>
    </row>
    <row r="53" spans="1:44" ht="12" customHeight="1" x14ac:dyDescent="0.2">
      <c r="A53" s="83"/>
      <c r="B53" s="1067"/>
      <c r="C53" s="1067"/>
      <c r="D53" s="1067"/>
      <c r="E53" s="1067"/>
      <c r="F53" s="1067"/>
      <c r="G53" s="1067"/>
      <c r="H53" s="1067"/>
      <c r="I53" s="1067"/>
      <c r="J53" s="1067"/>
      <c r="K53" s="1067"/>
      <c r="L53" s="1067"/>
      <c r="M53" s="1067"/>
      <c r="N53" s="1067"/>
      <c r="O53" s="1067"/>
      <c r="P53" s="1067"/>
      <c r="Q53" s="1067"/>
      <c r="R53" s="1067"/>
      <c r="S53" s="1067"/>
      <c r="T53" s="1067"/>
      <c r="U53" s="1067"/>
      <c r="V53" s="94"/>
      <c r="W53" s="1067"/>
      <c r="X53" s="1067"/>
      <c r="Y53" s="1067"/>
      <c r="Z53" s="1067"/>
      <c r="AA53" s="1067"/>
      <c r="AB53" s="1067"/>
      <c r="AC53" s="1067"/>
      <c r="AD53" s="1067"/>
      <c r="AE53" s="1067"/>
      <c r="AF53" s="1067"/>
      <c r="AG53" s="1067"/>
      <c r="AH53" s="1067"/>
      <c r="AI53" s="1067"/>
      <c r="AJ53" s="1067"/>
      <c r="AK53" s="1067"/>
      <c r="AL53" s="1067"/>
      <c r="AM53" s="1067"/>
      <c r="AN53" s="1067"/>
      <c r="AO53" s="1067"/>
      <c r="AP53" s="1067"/>
      <c r="AQ53" s="1067"/>
      <c r="AR53" s="81"/>
    </row>
    <row r="54" spans="1:44" ht="12" customHeight="1" x14ac:dyDescent="0.2">
      <c r="A54" s="83"/>
      <c r="B54" s="1163" t="s">
        <v>1036</v>
      </c>
      <c r="C54" s="1163"/>
      <c r="D54" s="1163"/>
      <c r="E54" s="1163"/>
      <c r="F54" s="1163"/>
      <c r="G54" s="1163"/>
      <c r="H54" s="1163"/>
      <c r="I54" s="1163"/>
      <c r="J54" s="1163"/>
      <c r="K54" s="1163"/>
      <c r="L54" s="1163"/>
      <c r="M54" s="1163"/>
      <c r="N54" s="1163"/>
      <c r="O54" s="1163"/>
      <c r="P54" s="1163"/>
      <c r="Q54" s="1163"/>
      <c r="R54" s="1163"/>
      <c r="S54" s="1163"/>
      <c r="T54" s="1163"/>
      <c r="U54" s="1163"/>
      <c r="V54" s="1163"/>
      <c r="W54" s="1163"/>
      <c r="X54" s="1163"/>
      <c r="Y54" s="1163"/>
      <c r="Z54" s="1163"/>
      <c r="AA54" s="1163"/>
      <c r="AB54" s="1163"/>
      <c r="AC54" s="1163"/>
      <c r="AD54" s="1163"/>
      <c r="AE54" s="1163"/>
      <c r="AF54" s="1163"/>
      <c r="AG54" s="1163"/>
      <c r="AH54" s="1163"/>
      <c r="AI54" s="1163"/>
      <c r="AJ54" s="1163"/>
      <c r="AK54" s="1163"/>
      <c r="AL54" s="1163"/>
      <c r="AM54" s="1163"/>
      <c r="AN54" s="1163"/>
      <c r="AO54" s="1163"/>
      <c r="AP54" s="1163"/>
      <c r="AQ54" s="1163"/>
      <c r="AR54" s="1192"/>
    </row>
    <row r="55" spans="1:44" ht="12" customHeight="1" x14ac:dyDescent="0.2">
      <c r="A55" s="83"/>
      <c r="B55" s="166"/>
      <c r="C55" s="143"/>
      <c r="D55" s="143"/>
      <c r="E55" s="143"/>
      <c r="F55" s="143"/>
      <c r="G55" s="143"/>
      <c r="H55" s="143"/>
      <c r="I55" s="143"/>
      <c r="J55" s="143"/>
      <c r="K55" s="143"/>
      <c r="L55" s="143"/>
      <c r="M55" s="143"/>
      <c r="N55" s="143"/>
      <c r="O55" s="143"/>
      <c r="P55" s="143"/>
      <c r="Q55" s="143"/>
      <c r="R55" s="143"/>
      <c r="S55" s="143"/>
      <c r="T55" s="143"/>
      <c r="U55" s="143"/>
      <c r="V55" s="152"/>
      <c r="W55" s="143"/>
      <c r="X55" s="143"/>
      <c r="Y55" s="143"/>
      <c r="Z55" s="143"/>
      <c r="AA55" s="143"/>
      <c r="AB55" s="143"/>
      <c r="AC55" s="143"/>
      <c r="AD55" s="143"/>
      <c r="AE55" s="143"/>
      <c r="AF55" s="143"/>
      <c r="AG55" s="143"/>
      <c r="AH55" s="143"/>
      <c r="AI55" s="143"/>
      <c r="AJ55" s="143"/>
      <c r="AK55" s="143"/>
      <c r="AL55" s="143"/>
      <c r="AM55" s="143"/>
      <c r="AN55" s="143"/>
      <c r="AO55" s="143"/>
      <c r="AP55" s="143"/>
      <c r="AQ55" s="144"/>
      <c r="AR55" s="81"/>
    </row>
    <row r="56" spans="1:44" ht="12" customHeight="1" x14ac:dyDescent="0.2">
      <c r="A56" s="83"/>
      <c r="B56" s="164"/>
      <c r="C56" s="151"/>
      <c r="D56" s="151"/>
      <c r="E56" s="151"/>
      <c r="F56" s="151"/>
      <c r="G56" s="151"/>
      <c r="H56" s="151"/>
      <c r="I56" s="151"/>
      <c r="J56" s="151"/>
      <c r="K56" s="151"/>
      <c r="L56" s="151"/>
      <c r="M56" s="151"/>
      <c r="N56" s="151"/>
      <c r="O56" s="151"/>
      <c r="P56" s="151"/>
      <c r="Q56" s="151"/>
      <c r="R56" s="151"/>
      <c r="S56" s="151"/>
      <c r="T56" s="151"/>
      <c r="U56" s="151"/>
      <c r="V56" s="153"/>
      <c r="W56" s="151"/>
      <c r="X56" s="151"/>
      <c r="Y56" s="151"/>
      <c r="Z56" s="151"/>
      <c r="AA56" s="151"/>
      <c r="AB56" s="151"/>
      <c r="AC56" s="151"/>
      <c r="AD56" s="151"/>
      <c r="AE56" s="151"/>
      <c r="AF56" s="151"/>
      <c r="AG56" s="151"/>
      <c r="AH56" s="151"/>
      <c r="AI56" s="151"/>
      <c r="AJ56" s="151"/>
      <c r="AK56" s="151"/>
      <c r="AL56" s="151"/>
      <c r="AM56" s="151"/>
      <c r="AN56" s="151"/>
      <c r="AO56" s="151"/>
      <c r="AP56" s="151"/>
      <c r="AQ56" s="165"/>
      <c r="AR56" s="81"/>
    </row>
    <row r="57" spans="1:44" ht="12" customHeight="1" x14ac:dyDescent="0.2">
      <c r="A57" s="83"/>
      <c r="B57" s="164"/>
      <c r="C57" s="151"/>
      <c r="D57" s="151"/>
      <c r="E57" s="151"/>
      <c r="F57" s="151"/>
      <c r="G57" s="151"/>
      <c r="H57" s="151"/>
      <c r="I57" s="151"/>
      <c r="J57" s="151"/>
      <c r="K57" s="151"/>
      <c r="L57" s="151"/>
      <c r="M57" s="151"/>
      <c r="N57" s="151"/>
      <c r="O57" s="151"/>
      <c r="P57" s="151"/>
      <c r="Q57" s="151"/>
      <c r="R57" s="151"/>
      <c r="S57" s="151"/>
      <c r="T57" s="151"/>
      <c r="U57" s="151"/>
      <c r="V57" s="153"/>
      <c r="W57" s="151"/>
      <c r="X57" s="151"/>
      <c r="Y57" s="151"/>
      <c r="Z57" s="151"/>
      <c r="AA57" s="151"/>
      <c r="AB57" s="151"/>
      <c r="AC57" s="151"/>
      <c r="AD57" s="151"/>
      <c r="AE57" s="151"/>
      <c r="AF57" s="151"/>
      <c r="AG57" s="151"/>
      <c r="AH57" s="151"/>
      <c r="AI57" s="151"/>
      <c r="AJ57" s="151"/>
      <c r="AK57" s="151"/>
      <c r="AL57" s="151"/>
      <c r="AM57" s="151"/>
      <c r="AN57" s="151"/>
      <c r="AO57" s="151"/>
      <c r="AP57" s="151"/>
      <c r="AQ57" s="165"/>
      <c r="AR57" s="81"/>
    </row>
    <row r="58" spans="1:44" ht="12" customHeight="1" x14ac:dyDescent="0.2">
      <c r="A58" s="83"/>
      <c r="B58" s="164"/>
      <c r="C58" s="151"/>
      <c r="D58" s="151"/>
      <c r="E58" s="151"/>
      <c r="F58" s="151"/>
      <c r="G58" s="151"/>
      <c r="H58" s="151"/>
      <c r="I58" s="151"/>
      <c r="J58" s="151"/>
      <c r="K58" s="151"/>
      <c r="L58" s="151"/>
      <c r="M58" s="151"/>
      <c r="N58" s="151"/>
      <c r="O58" s="151"/>
      <c r="P58" s="151"/>
      <c r="Q58" s="151"/>
      <c r="R58" s="151"/>
      <c r="S58" s="151"/>
      <c r="T58" s="151"/>
      <c r="U58" s="151"/>
      <c r="V58" s="153"/>
      <c r="W58" s="151"/>
      <c r="X58" s="151"/>
      <c r="Y58" s="151"/>
      <c r="Z58" s="151"/>
      <c r="AA58" s="151"/>
      <c r="AB58" s="151"/>
      <c r="AC58" s="151"/>
      <c r="AD58" s="151"/>
      <c r="AE58" s="151"/>
      <c r="AF58" s="151"/>
      <c r="AG58" s="151"/>
      <c r="AH58" s="151"/>
      <c r="AI58" s="151"/>
      <c r="AJ58" s="151"/>
      <c r="AK58" s="151"/>
      <c r="AL58" s="151"/>
      <c r="AM58" s="151"/>
      <c r="AN58" s="151"/>
      <c r="AO58" s="151"/>
      <c r="AP58" s="151"/>
      <c r="AQ58" s="165"/>
      <c r="AR58" s="81"/>
    </row>
    <row r="59" spans="1:44" ht="12" customHeight="1" x14ac:dyDescent="0.2">
      <c r="A59" s="83"/>
      <c r="B59" s="164"/>
      <c r="C59" s="151"/>
      <c r="D59" s="151"/>
      <c r="E59" s="151"/>
      <c r="F59" s="151"/>
      <c r="G59" s="151"/>
      <c r="H59" s="151"/>
      <c r="I59" s="151"/>
      <c r="J59" s="151"/>
      <c r="K59" s="151"/>
      <c r="L59" s="151"/>
      <c r="M59" s="151"/>
      <c r="N59" s="151"/>
      <c r="O59" s="151"/>
      <c r="P59" s="151"/>
      <c r="Q59" s="151"/>
      <c r="R59" s="151"/>
      <c r="S59" s="151"/>
      <c r="T59" s="151"/>
      <c r="U59" s="151"/>
      <c r="V59" s="153"/>
      <c r="W59" s="151"/>
      <c r="X59" s="151"/>
      <c r="Y59" s="151"/>
      <c r="Z59" s="151"/>
      <c r="AA59" s="151"/>
      <c r="AB59" s="151"/>
      <c r="AC59" s="151"/>
      <c r="AD59" s="151"/>
      <c r="AE59" s="151"/>
      <c r="AF59" s="151"/>
      <c r="AG59" s="151"/>
      <c r="AH59" s="151"/>
      <c r="AI59" s="151"/>
      <c r="AJ59" s="151"/>
      <c r="AK59" s="151"/>
      <c r="AL59" s="151"/>
      <c r="AM59" s="151"/>
      <c r="AN59" s="151"/>
      <c r="AO59" s="151"/>
      <c r="AP59" s="151"/>
      <c r="AQ59" s="165"/>
      <c r="AR59" s="81"/>
    </row>
    <row r="60" spans="1:44" ht="12" customHeight="1" x14ac:dyDescent="0.2">
      <c r="A60" s="83"/>
      <c r="B60" s="164"/>
      <c r="C60" s="151"/>
      <c r="D60" s="151"/>
      <c r="E60" s="151"/>
      <c r="F60" s="151"/>
      <c r="G60" s="151"/>
      <c r="H60" s="151"/>
      <c r="I60" s="151"/>
      <c r="J60" s="151"/>
      <c r="K60" s="151"/>
      <c r="L60" s="151"/>
      <c r="M60" s="151"/>
      <c r="N60" s="151"/>
      <c r="O60" s="151"/>
      <c r="P60" s="151"/>
      <c r="Q60" s="151"/>
      <c r="R60" s="151"/>
      <c r="S60" s="151"/>
      <c r="T60" s="151"/>
      <c r="U60" s="151"/>
      <c r="V60" s="153"/>
      <c r="W60" s="151"/>
      <c r="X60" s="151"/>
      <c r="Y60" s="151"/>
      <c r="Z60" s="151"/>
      <c r="AA60" s="151"/>
      <c r="AB60" s="151"/>
      <c r="AC60" s="151"/>
      <c r="AD60" s="151"/>
      <c r="AE60" s="151"/>
      <c r="AF60" s="151"/>
      <c r="AG60" s="151"/>
      <c r="AH60" s="151"/>
      <c r="AI60" s="151"/>
      <c r="AJ60" s="151"/>
      <c r="AK60" s="151"/>
      <c r="AL60" s="151"/>
      <c r="AM60" s="151"/>
      <c r="AN60" s="151"/>
      <c r="AO60" s="151"/>
      <c r="AP60" s="151"/>
      <c r="AQ60" s="165"/>
      <c r="AR60" s="81"/>
    </row>
    <row r="61" spans="1:44" ht="12" customHeight="1" x14ac:dyDescent="0.2">
      <c r="A61" s="83"/>
      <c r="B61" s="164"/>
      <c r="C61" s="151"/>
      <c r="D61" s="151"/>
      <c r="E61" s="151"/>
      <c r="F61" s="151"/>
      <c r="G61" s="151"/>
      <c r="H61" s="151"/>
      <c r="I61" s="151"/>
      <c r="J61" s="151"/>
      <c r="K61" s="151"/>
      <c r="L61" s="151"/>
      <c r="M61" s="151"/>
      <c r="N61" s="151"/>
      <c r="O61" s="151"/>
      <c r="P61" s="151"/>
      <c r="Q61" s="151"/>
      <c r="R61" s="151"/>
      <c r="S61" s="151"/>
      <c r="T61" s="151"/>
      <c r="U61" s="151"/>
      <c r="V61" s="153"/>
      <c r="W61" s="151"/>
      <c r="X61" s="151"/>
      <c r="Y61" s="151"/>
      <c r="Z61" s="151"/>
      <c r="AA61" s="151"/>
      <c r="AB61" s="151"/>
      <c r="AC61" s="151"/>
      <c r="AD61" s="151"/>
      <c r="AE61" s="151"/>
      <c r="AF61" s="151"/>
      <c r="AG61" s="151"/>
      <c r="AH61" s="151"/>
      <c r="AI61" s="151"/>
      <c r="AJ61" s="151"/>
      <c r="AK61" s="151"/>
      <c r="AL61" s="151"/>
      <c r="AM61" s="151"/>
      <c r="AN61" s="151"/>
      <c r="AO61" s="151"/>
      <c r="AP61" s="151"/>
      <c r="AQ61" s="165"/>
      <c r="AR61" s="81"/>
    </row>
    <row r="62" spans="1:44" ht="12" customHeight="1" x14ac:dyDescent="0.2">
      <c r="A62" s="83"/>
      <c r="B62" s="145"/>
      <c r="C62" s="137"/>
      <c r="D62" s="137"/>
      <c r="E62" s="137"/>
      <c r="F62" s="137"/>
      <c r="G62" s="137"/>
      <c r="H62" s="137"/>
      <c r="I62" s="137"/>
      <c r="J62" s="137"/>
      <c r="K62" s="137"/>
      <c r="L62" s="137"/>
      <c r="M62" s="137"/>
      <c r="N62" s="137"/>
      <c r="O62" s="137"/>
      <c r="P62" s="137"/>
      <c r="Q62" s="137"/>
      <c r="R62" s="137"/>
      <c r="S62" s="137"/>
      <c r="T62" s="137"/>
      <c r="U62" s="137"/>
      <c r="V62" s="154"/>
      <c r="W62" s="137"/>
      <c r="X62" s="137"/>
      <c r="Y62" s="137"/>
      <c r="Z62" s="137"/>
      <c r="AA62" s="137"/>
      <c r="AB62" s="137"/>
      <c r="AC62" s="137"/>
      <c r="AD62" s="137"/>
      <c r="AE62" s="137"/>
      <c r="AF62" s="137"/>
      <c r="AG62" s="137"/>
      <c r="AH62" s="137"/>
      <c r="AI62" s="137"/>
      <c r="AJ62" s="137"/>
      <c r="AK62" s="137"/>
      <c r="AL62" s="137"/>
      <c r="AM62" s="137"/>
      <c r="AN62" s="137"/>
      <c r="AO62" s="137"/>
      <c r="AP62" s="137"/>
      <c r="AQ62" s="146"/>
      <c r="AR62" s="81"/>
    </row>
    <row r="63" spans="1:44" ht="12" customHeight="1" x14ac:dyDescent="0.2">
      <c r="A63" s="83"/>
      <c r="B63" s="139" t="s">
        <v>638</v>
      </c>
      <c r="C63" s="101"/>
      <c r="D63" s="101"/>
      <c r="E63" s="101"/>
      <c r="F63" s="101"/>
      <c r="G63" s="101"/>
      <c r="H63" s="101"/>
      <c r="I63" s="101"/>
      <c r="J63" s="125"/>
      <c r="K63" s="76"/>
      <c r="L63" s="76"/>
      <c r="M63" s="76"/>
      <c r="N63" s="101"/>
      <c r="O63" s="101"/>
      <c r="P63" s="101"/>
      <c r="Q63" s="101"/>
      <c r="R63" s="76"/>
      <c r="S63" s="76"/>
      <c r="T63" s="125"/>
      <c r="U63" s="76"/>
      <c r="V63" s="76"/>
      <c r="W63" s="76"/>
      <c r="X63" s="76"/>
      <c r="Y63" s="76"/>
      <c r="Z63" s="76"/>
      <c r="AA63" s="76"/>
      <c r="AB63" s="76"/>
      <c r="AC63" s="76"/>
      <c r="AD63" s="125"/>
      <c r="AE63" s="101"/>
      <c r="AF63" s="101"/>
      <c r="AG63" s="101"/>
      <c r="AH63" s="101"/>
      <c r="AI63" s="101"/>
      <c r="AJ63" s="101"/>
      <c r="AK63" s="101"/>
      <c r="AL63" s="101"/>
      <c r="AM63" s="101"/>
      <c r="AN63" s="125"/>
      <c r="AO63" s="76"/>
      <c r="AP63" s="76"/>
      <c r="AQ63" s="76"/>
      <c r="AR63" s="81"/>
    </row>
    <row r="64" spans="1:44" ht="12" customHeight="1" x14ac:dyDescent="0.2">
      <c r="A64" s="83"/>
      <c r="B64" s="70"/>
      <c r="C64" s="251" t="s">
        <v>737</v>
      </c>
      <c r="D64" s="74"/>
      <c r="E64" s="74"/>
      <c r="F64" s="74"/>
      <c r="G64" s="74"/>
      <c r="H64" s="74"/>
      <c r="I64" s="74"/>
      <c r="J64" s="74"/>
      <c r="P64" s="70"/>
      <c r="Q64" s="83" t="s">
        <v>341</v>
      </c>
      <c r="AR64" s="81"/>
    </row>
    <row r="65" spans="1:46" ht="12" customHeight="1" x14ac:dyDescent="0.2">
      <c r="A65" s="83"/>
      <c r="B65" s="70"/>
      <c r="C65" s="251" t="s">
        <v>342</v>
      </c>
      <c r="D65" s="251"/>
      <c r="E65" s="74"/>
      <c r="F65" s="74"/>
      <c r="G65" s="74"/>
      <c r="H65" s="74"/>
      <c r="I65" s="74"/>
      <c r="J65" s="74"/>
      <c r="P65" s="70"/>
      <c r="Q65" s="83" t="s">
        <v>738</v>
      </c>
      <c r="AD65" s="70"/>
      <c r="AE65" s="83" t="s">
        <v>343</v>
      </c>
      <c r="AR65" s="81"/>
    </row>
    <row r="66" spans="1:46" ht="12" customHeight="1" x14ac:dyDescent="0.2">
      <c r="A66" s="83"/>
      <c r="B66" s="139" t="s">
        <v>639</v>
      </c>
      <c r="C66" s="74"/>
      <c r="D66" s="74"/>
      <c r="E66" s="74"/>
      <c r="F66" s="74"/>
      <c r="G66" s="74"/>
      <c r="H66" s="74"/>
      <c r="I66" s="74"/>
      <c r="J66" s="74"/>
      <c r="AR66" s="81"/>
    </row>
    <row r="67" spans="1:46" ht="12" customHeight="1" x14ac:dyDescent="0.2">
      <c r="A67" s="83"/>
      <c r="B67" s="70"/>
      <c r="C67" s="251" t="s">
        <v>344</v>
      </c>
      <c r="D67" s="74"/>
      <c r="E67" s="74"/>
      <c r="F67" s="74"/>
      <c r="G67" s="74"/>
      <c r="H67" s="74"/>
      <c r="I67" s="74"/>
      <c r="J67" s="74"/>
      <c r="AR67" s="81"/>
    </row>
    <row r="68" spans="1:46" ht="12" customHeight="1" x14ac:dyDescent="0.2">
      <c r="A68" s="83"/>
      <c r="C68" s="74"/>
      <c r="D68" s="74" t="s">
        <v>345</v>
      </c>
      <c r="E68" s="74"/>
      <c r="F68" s="74"/>
      <c r="G68" s="74"/>
      <c r="H68" s="74"/>
      <c r="I68" s="74"/>
      <c r="J68" s="74"/>
      <c r="Z68" s="1191">
        <f>'①研修申込書 概要_（入力用）'!$F$61</f>
        <v>0</v>
      </c>
      <c r="AA68" s="1191"/>
      <c r="AB68" s="1191"/>
      <c r="AC68" s="13" t="s">
        <v>352</v>
      </c>
      <c r="AR68" s="81"/>
    </row>
    <row r="69" spans="1:46" ht="12" customHeight="1" x14ac:dyDescent="0.2">
      <c r="A69" s="83"/>
      <c r="C69" s="74"/>
      <c r="D69" s="74" t="s">
        <v>346</v>
      </c>
      <c r="E69" s="74"/>
      <c r="F69" s="74"/>
      <c r="G69" s="74"/>
      <c r="H69" s="74"/>
      <c r="I69" s="74"/>
      <c r="J69" s="74"/>
      <c r="Z69" s="1067"/>
      <c r="AA69" s="1067"/>
      <c r="AB69" s="1067"/>
      <c r="AC69" s="1067"/>
      <c r="AD69" s="1067"/>
      <c r="AE69" s="1067"/>
      <c r="AF69" s="1067"/>
      <c r="AG69" s="1067"/>
      <c r="AH69" s="1067"/>
      <c r="AI69" s="1067"/>
      <c r="AJ69" s="1067"/>
      <c r="AK69" s="1067"/>
      <c r="AL69" s="1067"/>
      <c r="AM69" s="1067"/>
      <c r="AN69" s="1067"/>
      <c r="AO69" s="1067"/>
      <c r="AP69" s="1067"/>
      <c r="AQ69" s="1067"/>
      <c r="AR69" s="81"/>
    </row>
    <row r="70" spans="1:46" ht="12" customHeight="1" x14ac:dyDescent="0.2">
      <c r="A70" s="83"/>
      <c r="B70" s="70"/>
      <c r="C70" s="74" t="s">
        <v>839</v>
      </c>
      <c r="D70" s="74"/>
      <c r="E70" s="74"/>
      <c r="F70" s="74"/>
      <c r="G70" s="74"/>
      <c r="H70" s="74"/>
      <c r="I70" s="74"/>
      <c r="J70" s="74"/>
      <c r="AR70" s="81"/>
    </row>
    <row r="71" spans="1:46" ht="12" customHeight="1" x14ac:dyDescent="0.2">
      <c r="A71" s="83"/>
      <c r="C71" s="74"/>
      <c r="D71" s="74" t="s">
        <v>346</v>
      </c>
      <c r="E71" s="74"/>
      <c r="F71" s="74"/>
      <c r="G71" s="74"/>
      <c r="H71" s="74"/>
      <c r="I71" s="74"/>
      <c r="J71" s="74"/>
      <c r="Z71" s="1067"/>
      <c r="AA71" s="1067"/>
      <c r="AB71" s="1067"/>
      <c r="AC71" s="1067"/>
      <c r="AD71" s="1067"/>
      <c r="AE71" s="1067"/>
      <c r="AF71" s="1067"/>
      <c r="AG71" s="1067"/>
      <c r="AH71" s="1067"/>
      <c r="AI71" s="1067"/>
      <c r="AJ71" s="1067"/>
      <c r="AK71" s="1067"/>
      <c r="AL71" s="1067"/>
      <c r="AM71" s="1067"/>
      <c r="AN71" s="1067"/>
      <c r="AO71" s="1067"/>
      <c r="AP71" s="1067"/>
      <c r="AQ71" s="1067"/>
      <c r="AR71" s="81"/>
    </row>
    <row r="72" spans="1:46" ht="12" customHeight="1" x14ac:dyDescent="0.2">
      <c r="A72" s="83"/>
      <c r="C72" s="74"/>
      <c r="D72" s="74" t="s">
        <v>347</v>
      </c>
      <c r="E72" s="74"/>
      <c r="F72" s="74"/>
      <c r="G72" s="74"/>
      <c r="H72" s="74"/>
      <c r="I72" s="74"/>
      <c r="J72" s="74"/>
      <c r="Z72" s="1190"/>
      <c r="AA72" s="1190"/>
      <c r="AB72" s="1190"/>
      <c r="AC72" s="1190"/>
      <c r="AD72" s="13" t="s">
        <v>297</v>
      </c>
      <c r="AR72" s="81"/>
    </row>
    <row r="73" spans="1:46" ht="12" customHeight="1" x14ac:dyDescent="0.2">
      <c r="A73" s="83"/>
      <c r="B73" s="70"/>
      <c r="C73" s="13" t="s">
        <v>348</v>
      </c>
      <c r="AR73" s="81"/>
    </row>
    <row r="74" spans="1:46" ht="12" customHeight="1" x14ac:dyDescent="0.2">
      <c r="A74" s="83"/>
      <c r="D74" s="13" t="s">
        <v>349</v>
      </c>
      <c r="Z74" s="1067"/>
      <c r="AA74" s="1067"/>
      <c r="AB74" s="1067"/>
      <c r="AC74" s="1067"/>
      <c r="AD74" s="1067"/>
      <c r="AE74" s="1067"/>
      <c r="AF74" s="1067"/>
      <c r="AG74" s="1067"/>
      <c r="AH74" s="1067"/>
      <c r="AI74" s="1067"/>
      <c r="AJ74" s="1067"/>
      <c r="AK74" s="1067"/>
      <c r="AL74" s="1067"/>
      <c r="AM74" s="1067"/>
      <c r="AN74" s="1067"/>
      <c r="AO74" s="1067"/>
      <c r="AP74" s="1067"/>
      <c r="AQ74" s="1067"/>
      <c r="AR74" s="81"/>
    </row>
    <row r="75" spans="1:46" ht="12" customHeight="1" x14ac:dyDescent="0.2">
      <c r="A75" s="83"/>
      <c r="B75" s="70"/>
      <c r="C75" s="13" t="s">
        <v>350</v>
      </c>
      <c r="AR75" s="81"/>
    </row>
    <row r="76" spans="1:46" ht="12" customHeight="1" x14ac:dyDescent="0.2">
      <c r="A76" s="83"/>
      <c r="D76" s="13" t="s">
        <v>349</v>
      </c>
      <c r="Z76" s="1067"/>
      <c r="AA76" s="1067"/>
      <c r="AB76" s="1067"/>
      <c r="AC76" s="1067"/>
      <c r="AD76" s="1067"/>
      <c r="AE76" s="1067"/>
      <c r="AF76" s="1067"/>
      <c r="AG76" s="1067"/>
      <c r="AH76" s="1067"/>
      <c r="AI76" s="1067"/>
      <c r="AJ76" s="1067"/>
      <c r="AK76" s="1067"/>
      <c r="AL76" s="1067"/>
      <c r="AM76" s="1067"/>
      <c r="AN76" s="1067"/>
      <c r="AO76" s="1067"/>
      <c r="AP76" s="1067"/>
      <c r="AQ76" s="1067"/>
      <c r="AR76" s="81"/>
    </row>
    <row r="77" spans="1:46" ht="12" customHeight="1" x14ac:dyDescent="0.2">
      <c r="A77" s="83"/>
      <c r="B77" s="70"/>
      <c r="C77" s="13" t="s">
        <v>351</v>
      </c>
      <c r="J77" s="114"/>
      <c r="K77" s="94"/>
      <c r="L77" s="94"/>
      <c r="M77" s="94"/>
      <c r="R77" s="94"/>
      <c r="S77" s="94"/>
      <c r="T77" s="114"/>
      <c r="U77" s="94"/>
      <c r="V77" s="94"/>
      <c r="W77" s="94"/>
      <c r="X77" s="94"/>
      <c r="Y77" s="94"/>
      <c r="Z77" s="1067"/>
      <c r="AA77" s="1067"/>
      <c r="AB77" s="1067"/>
      <c r="AC77" s="1067"/>
      <c r="AD77" s="1067"/>
      <c r="AE77" s="1067"/>
      <c r="AF77" s="1067"/>
      <c r="AG77" s="1067"/>
      <c r="AH77" s="1067"/>
      <c r="AI77" s="1067"/>
      <c r="AJ77" s="1067"/>
      <c r="AK77" s="1067"/>
      <c r="AL77" s="1067"/>
      <c r="AM77" s="1067"/>
      <c r="AN77" s="1067"/>
      <c r="AO77" s="1067"/>
      <c r="AP77" s="1067"/>
      <c r="AQ77" s="1067"/>
      <c r="AR77" s="81"/>
      <c r="AT77" s="113"/>
    </row>
    <row r="78" spans="1:46" ht="6" customHeight="1" x14ac:dyDescent="0.2">
      <c r="A78" s="133"/>
      <c r="B78" s="157"/>
      <c r="C78" s="136"/>
      <c r="D78" s="136"/>
      <c r="E78" s="136"/>
      <c r="F78" s="136"/>
      <c r="G78" s="136"/>
      <c r="H78" s="136"/>
      <c r="I78" s="136"/>
      <c r="J78" s="120"/>
      <c r="K78" s="149"/>
      <c r="L78" s="149"/>
      <c r="M78" s="149"/>
      <c r="N78" s="136"/>
      <c r="O78" s="136"/>
      <c r="P78" s="136"/>
      <c r="Q78" s="136"/>
      <c r="R78" s="149"/>
      <c r="S78" s="149"/>
      <c r="T78" s="120"/>
      <c r="U78" s="149"/>
      <c r="V78" s="149"/>
      <c r="W78" s="149"/>
      <c r="X78" s="149"/>
      <c r="Y78" s="149"/>
      <c r="Z78" s="149"/>
      <c r="AA78" s="149"/>
      <c r="AB78" s="149"/>
      <c r="AC78" s="149"/>
      <c r="AD78" s="120"/>
      <c r="AE78" s="136"/>
      <c r="AF78" s="136"/>
      <c r="AG78" s="136"/>
      <c r="AH78" s="136"/>
      <c r="AI78" s="136"/>
      <c r="AJ78" s="136"/>
      <c r="AK78" s="136"/>
      <c r="AL78" s="136"/>
      <c r="AM78" s="136"/>
      <c r="AN78" s="120"/>
      <c r="AO78" s="149"/>
      <c r="AP78" s="149"/>
      <c r="AQ78" s="149"/>
      <c r="AR78" s="131"/>
      <c r="AT78" s="113"/>
    </row>
    <row r="79" spans="1:46" ht="7.2" customHeight="1" x14ac:dyDescent="0.2">
      <c r="A79" s="147"/>
      <c r="B79" s="158"/>
      <c r="C79" s="101"/>
      <c r="D79" s="101"/>
      <c r="E79" s="101"/>
      <c r="F79" s="101"/>
      <c r="G79" s="101"/>
      <c r="H79" s="101"/>
      <c r="I79" s="101"/>
      <c r="J79" s="125"/>
      <c r="K79" s="76"/>
      <c r="L79" s="76"/>
      <c r="M79" s="76"/>
      <c r="N79" s="101"/>
      <c r="O79" s="101"/>
      <c r="P79" s="101"/>
      <c r="Q79" s="101"/>
      <c r="R79" s="76"/>
      <c r="S79" s="76"/>
      <c r="T79" s="125"/>
      <c r="U79" s="76"/>
      <c r="V79" s="76"/>
      <c r="W79" s="76"/>
      <c r="X79" s="76"/>
      <c r="Y79" s="76"/>
      <c r="Z79" s="76"/>
      <c r="AA79" s="76"/>
      <c r="AB79" s="76"/>
      <c r="AC79" s="76"/>
      <c r="AD79" s="125"/>
      <c r="AE79" s="101"/>
      <c r="AF79" s="101"/>
      <c r="AG79" s="101"/>
      <c r="AH79" s="101"/>
      <c r="AI79" s="101"/>
      <c r="AJ79" s="101"/>
      <c r="AK79" s="101"/>
      <c r="AL79" s="101"/>
      <c r="AM79" s="101"/>
      <c r="AN79" s="125"/>
      <c r="AO79" s="76"/>
      <c r="AP79" s="76"/>
      <c r="AQ79" s="76"/>
      <c r="AR79" s="60"/>
    </row>
    <row r="80" spans="1:46" ht="13.2" customHeight="1" x14ac:dyDescent="0.2">
      <c r="A80" s="83"/>
      <c r="B80" s="94" t="s">
        <v>640</v>
      </c>
      <c r="P80" s="94"/>
      <c r="T80" s="94" t="s">
        <v>739</v>
      </c>
      <c r="AR80" s="81"/>
    </row>
    <row r="81" spans="1:47" ht="13.2" customHeight="1" x14ac:dyDescent="0.2">
      <c r="A81" s="83"/>
      <c r="B81" s="138" t="s">
        <v>641</v>
      </c>
      <c r="C81" s="139"/>
      <c r="D81" s="139"/>
      <c r="E81" s="139"/>
      <c r="F81" s="139"/>
      <c r="G81" s="91"/>
      <c r="H81" s="142"/>
      <c r="I81" s="138" t="s">
        <v>740</v>
      </c>
      <c r="J81" s="91"/>
      <c r="K81" s="91"/>
      <c r="L81" s="91"/>
      <c r="M81" s="91"/>
      <c r="N81" s="91"/>
      <c r="O81" s="142"/>
      <c r="Q81" s="95"/>
      <c r="T81" s="13">
        <v>5</v>
      </c>
      <c r="U81" s="95" t="s">
        <v>599</v>
      </c>
      <c r="V81" s="13" t="s">
        <v>642</v>
      </c>
      <c r="AR81" s="81"/>
    </row>
    <row r="82" spans="1:47" s="114" customFormat="1" ht="13.2" customHeight="1" x14ac:dyDescent="0.2">
      <c r="A82" s="83"/>
      <c r="B82" s="1195" t="s">
        <v>643</v>
      </c>
      <c r="C82" s="1195"/>
      <c r="D82" s="1195"/>
      <c r="E82" s="1195"/>
      <c r="F82" s="1195"/>
      <c r="G82" s="1195"/>
      <c r="H82" s="1195"/>
      <c r="I82" s="1196"/>
      <c r="J82" s="1083"/>
      <c r="K82" s="1083"/>
      <c r="L82" s="1083"/>
      <c r="M82" s="1083"/>
      <c r="N82" s="1083"/>
      <c r="O82" s="1189"/>
      <c r="P82" s="13"/>
      <c r="Q82" s="95"/>
      <c r="R82" s="13"/>
      <c r="S82" s="13"/>
      <c r="T82" s="13">
        <v>4</v>
      </c>
      <c r="U82" s="95" t="s">
        <v>599</v>
      </c>
      <c r="V82" s="13" t="s">
        <v>644</v>
      </c>
      <c r="W82" s="13"/>
      <c r="X82" s="13"/>
      <c r="Y82" s="13"/>
      <c r="Z82" s="13"/>
      <c r="AA82" s="13"/>
      <c r="AB82" s="13"/>
      <c r="AC82" s="13"/>
      <c r="AD82" s="13"/>
      <c r="AE82" s="13"/>
      <c r="AF82" s="13"/>
      <c r="AG82" s="13"/>
      <c r="AH82" s="13"/>
      <c r="AI82" s="13"/>
      <c r="AJ82" s="13"/>
      <c r="AK82" s="13"/>
      <c r="AL82" s="13"/>
      <c r="AM82" s="13"/>
      <c r="AN82" s="13"/>
      <c r="AO82" s="13"/>
      <c r="AP82" s="13"/>
      <c r="AQ82" s="13"/>
      <c r="AR82" s="81"/>
      <c r="AS82" s="13"/>
      <c r="AT82" s="13"/>
      <c r="AU82" s="13"/>
    </row>
    <row r="83" spans="1:47" ht="13.2" customHeight="1" x14ac:dyDescent="0.2">
      <c r="A83" s="83"/>
      <c r="B83" s="1195" t="s">
        <v>645</v>
      </c>
      <c r="C83" s="1195"/>
      <c r="D83" s="1195"/>
      <c r="E83" s="1195"/>
      <c r="F83" s="1195"/>
      <c r="G83" s="1195"/>
      <c r="H83" s="1195"/>
      <c r="I83" s="1196"/>
      <c r="J83" s="1083"/>
      <c r="K83" s="1083"/>
      <c r="L83" s="1083"/>
      <c r="M83" s="1083"/>
      <c r="N83" s="1083"/>
      <c r="O83" s="1189"/>
      <c r="Q83" s="95"/>
      <c r="T83" s="13">
        <v>3</v>
      </c>
      <c r="U83" s="95" t="s">
        <v>646</v>
      </c>
      <c r="V83" s="13" t="s">
        <v>647</v>
      </c>
      <c r="AR83" s="81"/>
    </row>
    <row r="84" spans="1:47" ht="13.2" customHeight="1" x14ac:dyDescent="0.2">
      <c r="A84" s="83"/>
      <c r="B84" s="1197"/>
      <c r="C84" s="1197"/>
      <c r="D84" s="1197"/>
      <c r="E84" s="1197"/>
      <c r="F84" s="1197"/>
      <c r="G84" s="1197"/>
      <c r="H84" s="1197"/>
      <c r="I84" s="1196"/>
      <c r="J84" s="1083"/>
      <c r="K84" s="1083"/>
      <c r="L84" s="1083"/>
      <c r="M84" s="1083"/>
      <c r="N84" s="1083"/>
      <c r="O84" s="1189"/>
      <c r="Q84" s="95"/>
      <c r="T84" s="13">
        <v>2</v>
      </c>
      <c r="U84" s="95" t="s">
        <v>646</v>
      </c>
      <c r="V84" s="13" t="s">
        <v>648</v>
      </c>
      <c r="AR84" s="81"/>
    </row>
    <row r="85" spans="1:47" ht="13.2" customHeight="1" x14ac:dyDescent="0.2">
      <c r="A85" s="83"/>
      <c r="B85" s="1197"/>
      <c r="C85" s="1197"/>
      <c r="D85" s="1197"/>
      <c r="E85" s="1197"/>
      <c r="F85" s="1197"/>
      <c r="G85" s="1197"/>
      <c r="H85" s="1197"/>
      <c r="I85" s="1196"/>
      <c r="J85" s="1083"/>
      <c r="K85" s="1083"/>
      <c r="L85" s="1083"/>
      <c r="M85" s="1083"/>
      <c r="N85" s="1083"/>
      <c r="O85" s="1189"/>
      <c r="Q85" s="95"/>
      <c r="T85" s="13">
        <v>1</v>
      </c>
      <c r="U85" s="95" t="s">
        <v>599</v>
      </c>
      <c r="V85" s="13" t="s">
        <v>649</v>
      </c>
      <c r="AR85" s="81"/>
    </row>
    <row r="86" spans="1:47" ht="6" customHeight="1" x14ac:dyDescent="0.2">
      <c r="A86" s="83"/>
      <c r="B86" s="97"/>
      <c r="C86" s="97"/>
      <c r="D86" s="97"/>
      <c r="E86" s="97"/>
      <c r="F86" s="97"/>
      <c r="G86" s="97"/>
      <c r="H86" s="97"/>
      <c r="I86" s="95"/>
      <c r="J86" s="95"/>
      <c r="K86" s="95"/>
      <c r="L86" s="95"/>
      <c r="M86" s="95"/>
      <c r="N86" s="95"/>
      <c r="Q86" s="95"/>
      <c r="U86" s="95"/>
      <c r="AR86" s="81"/>
    </row>
    <row r="87" spans="1:47" ht="13.2" customHeight="1" x14ac:dyDescent="0.2">
      <c r="A87" s="83"/>
      <c r="B87" s="94" t="s">
        <v>980</v>
      </c>
      <c r="AH87" s="345"/>
      <c r="AI87" s="83" t="s">
        <v>650</v>
      </c>
      <c r="AJ87" s="81"/>
      <c r="AK87" s="345"/>
      <c r="AL87" s="83" t="s">
        <v>651</v>
      </c>
      <c r="AR87" s="81"/>
    </row>
    <row r="88" spans="1:47" ht="13.2" customHeight="1" x14ac:dyDescent="0.2">
      <c r="A88" s="83"/>
      <c r="B88" s="149" t="s">
        <v>754</v>
      </c>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81"/>
    </row>
    <row r="89" spans="1:47" ht="13.2" customHeight="1" x14ac:dyDescent="0.2">
      <c r="A89" s="83"/>
      <c r="B89" s="141"/>
      <c r="C89" s="91"/>
      <c r="D89" s="141" t="s">
        <v>255</v>
      </c>
      <c r="E89" s="91"/>
      <c r="F89" s="91"/>
      <c r="G89" s="91"/>
      <c r="H89" s="91"/>
      <c r="I89" s="142"/>
      <c r="J89" s="141" t="s">
        <v>366</v>
      </c>
      <c r="K89" s="91"/>
      <c r="L89" s="91"/>
      <c r="M89" s="91"/>
      <c r="N89" s="91"/>
      <c r="O89" s="91"/>
      <c r="P89" s="91"/>
      <c r="Q89" s="91"/>
      <c r="R89" s="91"/>
      <c r="S89" s="91"/>
      <c r="T89" s="1198" t="s">
        <v>367</v>
      </c>
      <c r="U89" s="1199"/>
      <c r="V89" s="1200"/>
      <c r="W89" s="141" t="s">
        <v>368</v>
      </c>
      <c r="X89" s="91"/>
      <c r="Y89" s="91"/>
      <c r="Z89" s="91"/>
      <c r="AA89" s="91"/>
      <c r="AB89" s="91"/>
      <c r="AC89" s="91"/>
      <c r="AD89" s="91"/>
      <c r="AE89" s="91"/>
      <c r="AF89" s="91"/>
      <c r="AG89" s="91"/>
      <c r="AH89" s="91"/>
      <c r="AI89" s="91"/>
      <c r="AJ89" s="91"/>
      <c r="AK89" s="91"/>
      <c r="AL89" s="91"/>
      <c r="AM89" s="91"/>
      <c r="AN89" s="91"/>
      <c r="AO89" s="91"/>
      <c r="AP89" s="91"/>
      <c r="AQ89" s="142"/>
      <c r="AR89" s="81"/>
    </row>
    <row r="90" spans="1:47" ht="13.2" customHeight="1" x14ac:dyDescent="0.2">
      <c r="A90" s="83"/>
      <c r="B90" s="141" t="s">
        <v>259</v>
      </c>
      <c r="C90" s="91"/>
      <c r="D90" s="1187"/>
      <c r="E90" s="1183"/>
      <c r="F90" s="1183"/>
      <c r="G90" s="1183"/>
      <c r="H90" s="1183"/>
      <c r="I90" s="1188"/>
      <c r="J90" s="1202"/>
      <c r="K90" s="1087"/>
      <c r="L90" s="1087"/>
      <c r="M90" s="1087"/>
      <c r="N90" s="1087"/>
      <c r="O90" s="1087"/>
      <c r="P90" s="1087"/>
      <c r="Q90" s="1087"/>
      <c r="R90" s="1087"/>
      <c r="S90" s="1203"/>
      <c r="T90" s="1196"/>
      <c r="U90" s="1083"/>
      <c r="V90" s="1189"/>
      <c r="W90" s="70"/>
      <c r="X90" s="91" t="s">
        <v>256</v>
      </c>
      <c r="Y90" s="91"/>
      <c r="Z90" s="70"/>
      <c r="AA90" s="91" t="s">
        <v>257</v>
      </c>
      <c r="AB90" s="91"/>
      <c r="AC90" s="70"/>
      <c r="AD90" s="1198" t="s">
        <v>258</v>
      </c>
      <c r="AE90" s="1199"/>
      <c r="AF90" s="1200"/>
      <c r="AG90" s="70"/>
      <c r="AH90" s="1198" t="s">
        <v>664</v>
      </c>
      <c r="AI90" s="1199"/>
      <c r="AJ90" s="1199"/>
      <c r="AK90" s="1199"/>
      <c r="AL90" s="1199"/>
      <c r="AM90" s="1190"/>
      <c r="AN90" s="1190"/>
      <c r="AO90" s="1190"/>
      <c r="AP90" s="1190"/>
      <c r="AQ90" s="1201"/>
      <c r="AR90" s="81"/>
    </row>
    <row r="91" spans="1:47" ht="13.2" customHeight="1" x14ac:dyDescent="0.2">
      <c r="A91" s="83"/>
      <c r="B91" s="141" t="s">
        <v>260</v>
      </c>
      <c r="C91" s="91"/>
      <c r="D91" s="1187"/>
      <c r="E91" s="1183"/>
      <c r="F91" s="1183"/>
      <c r="G91" s="1183"/>
      <c r="H91" s="1183"/>
      <c r="I91" s="1188"/>
      <c r="J91" s="1202"/>
      <c r="K91" s="1087"/>
      <c r="L91" s="1087"/>
      <c r="M91" s="1087"/>
      <c r="N91" s="1087"/>
      <c r="O91" s="1087"/>
      <c r="P91" s="1087"/>
      <c r="Q91" s="1087"/>
      <c r="R91" s="1087"/>
      <c r="S91" s="1203"/>
      <c r="T91" s="1196"/>
      <c r="U91" s="1083"/>
      <c r="V91" s="1189"/>
      <c r="W91" s="70"/>
      <c r="X91" s="91" t="s">
        <v>256</v>
      </c>
      <c r="Y91" s="91"/>
      <c r="Z91" s="70"/>
      <c r="AA91" s="91" t="s">
        <v>257</v>
      </c>
      <c r="AB91" s="91"/>
      <c r="AC91" s="70"/>
      <c r="AD91" s="1198" t="s">
        <v>258</v>
      </c>
      <c r="AE91" s="1199"/>
      <c r="AF91" s="1200"/>
      <c r="AG91" s="70"/>
      <c r="AH91" s="1198" t="s">
        <v>664</v>
      </c>
      <c r="AI91" s="1199"/>
      <c r="AJ91" s="1199"/>
      <c r="AK91" s="1199"/>
      <c r="AL91" s="1199"/>
      <c r="AM91" s="1190"/>
      <c r="AN91" s="1190"/>
      <c r="AO91" s="1190"/>
      <c r="AP91" s="1190"/>
      <c r="AQ91" s="1201"/>
      <c r="AR91" s="81"/>
    </row>
    <row r="92" spans="1:47" ht="13.2" customHeight="1" x14ac:dyDescent="0.2">
      <c r="A92" s="83"/>
      <c r="B92" s="141" t="s">
        <v>261</v>
      </c>
      <c r="C92" s="91"/>
      <c r="D92" s="1187"/>
      <c r="E92" s="1183"/>
      <c r="F92" s="1183"/>
      <c r="G92" s="1183"/>
      <c r="H92" s="1183"/>
      <c r="I92" s="1188"/>
      <c r="J92" s="1202"/>
      <c r="K92" s="1087"/>
      <c r="L92" s="1087"/>
      <c r="M92" s="1087"/>
      <c r="N92" s="1087"/>
      <c r="O92" s="1087"/>
      <c r="P92" s="1087"/>
      <c r="Q92" s="1087"/>
      <c r="R92" s="1087"/>
      <c r="S92" s="1203"/>
      <c r="T92" s="1196"/>
      <c r="U92" s="1083"/>
      <c r="V92" s="1189"/>
      <c r="W92" s="70"/>
      <c r="X92" s="91" t="s">
        <v>256</v>
      </c>
      <c r="Y92" s="91"/>
      <c r="Z92" s="70"/>
      <c r="AA92" s="91" t="s">
        <v>257</v>
      </c>
      <c r="AB92" s="91"/>
      <c r="AC92" s="70"/>
      <c r="AD92" s="1198" t="s">
        <v>258</v>
      </c>
      <c r="AE92" s="1199"/>
      <c r="AF92" s="1200"/>
      <c r="AG92" s="70"/>
      <c r="AH92" s="1198" t="s">
        <v>664</v>
      </c>
      <c r="AI92" s="1199"/>
      <c r="AJ92" s="1199"/>
      <c r="AK92" s="1199"/>
      <c r="AL92" s="1199"/>
      <c r="AM92" s="1190"/>
      <c r="AN92" s="1190"/>
      <c r="AO92" s="1190"/>
      <c r="AP92" s="1190"/>
      <c r="AQ92" s="1201"/>
      <c r="AR92" s="81"/>
    </row>
    <row r="93" spans="1:47" ht="4.5" customHeight="1" x14ac:dyDescent="0.2">
      <c r="A93" s="83"/>
      <c r="J93" s="114"/>
      <c r="K93" s="94"/>
      <c r="L93" s="94"/>
      <c r="M93" s="94"/>
      <c r="R93" s="94"/>
      <c r="S93" s="94"/>
      <c r="T93" s="114"/>
      <c r="U93" s="94"/>
      <c r="V93" s="94"/>
      <c r="W93" s="94"/>
      <c r="X93" s="94"/>
      <c r="Y93" s="94"/>
      <c r="Z93" s="94"/>
      <c r="AA93" s="94"/>
      <c r="AB93" s="94"/>
      <c r="AC93" s="94"/>
      <c r="AD93" s="114"/>
      <c r="AN93" s="114"/>
      <c r="AO93" s="94"/>
      <c r="AP93" s="94"/>
      <c r="AQ93" s="94"/>
      <c r="AR93" s="81"/>
    </row>
    <row r="94" spans="1:47" ht="13.2" customHeight="1" x14ac:dyDescent="0.2">
      <c r="A94" s="83"/>
      <c r="B94" s="94" t="s">
        <v>981</v>
      </c>
      <c r="AR94" s="81"/>
    </row>
    <row r="95" spans="1:47" ht="13.2" customHeight="1" x14ac:dyDescent="0.2">
      <c r="A95" s="83"/>
      <c r="B95" s="94" t="s">
        <v>754</v>
      </c>
      <c r="AR95" s="81"/>
    </row>
    <row r="96" spans="1:47" ht="13.2" customHeight="1" x14ac:dyDescent="0.2">
      <c r="A96" s="83"/>
      <c r="B96" s="141" t="s">
        <v>369</v>
      </c>
      <c r="C96" s="91"/>
      <c r="D96" s="91"/>
      <c r="E96" s="91"/>
      <c r="F96" s="91"/>
      <c r="G96" s="91"/>
      <c r="H96" s="91"/>
      <c r="I96" s="142"/>
      <c r="J96" s="141" t="s">
        <v>742</v>
      </c>
      <c r="K96" s="91"/>
      <c r="L96" s="91"/>
      <c r="M96" s="91"/>
      <c r="N96" s="91"/>
      <c r="O96" s="91"/>
      <c r="P96" s="91"/>
      <c r="Q96" s="91"/>
      <c r="R96" s="142"/>
      <c r="S96" s="141" t="s">
        <v>370</v>
      </c>
      <c r="T96" s="91"/>
      <c r="U96" s="91"/>
      <c r="V96" s="91"/>
      <c r="W96" s="91"/>
      <c r="X96" s="91"/>
      <c r="Y96" s="91"/>
      <c r="Z96" s="91"/>
      <c r="AA96" s="91"/>
      <c r="AB96" s="91"/>
      <c r="AC96" s="91"/>
      <c r="AD96" s="91"/>
      <c r="AE96" s="91"/>
      <c r="AF96" s="91"/>
      <c r="AG96" s="91"/>
      <c r="AH96" s="91"/>
      <c r="AI96" s="91"/>
      <c r="AJ96" s="91"/>
      <c r="AK96" s="91"/>
      <c r="AL96" s="91"/>
      <c r="AM96" s="91"/>
      <c r="AN96" s="91"/>
      <c r="AO96" s="91"/>
      <c r="AP96" s="91"/>
      <c r="AQ96" s="142"/>
      <c r="AR96" s="81"/>
    </row>
    <row r="97" spans="1:44" ht="13.2" customHeight="1" x14ac:dyDescent="0.2">
      <c r="A97" s="83"/>
      <c r="B97" s="1187"/>
      <c r="C97" s="1183"/>
      <c r="D97" s="1183"/>
      <c r="E97" s="1183"/>
      <c r="F97" s="1183"/>
      <c r="G97" s="1183"/>
      <c r="H97" s="1183"/>
      <c r="I97" s="1188"/>
      <c r="J97" s="141" t="s">
        <v>262</v>
      </c>
      <c r="K97" s="91"/>
      <c r="L97" s="1083"/>
      <c r="M97" s="1083"/>
      <c r="N97" s="1083"/>
      <c r="O97" s="400" t="s">
        <v>626</v>
      </c>
      <c r="P97" s="1083"/>
      <c r="Q97" s="1083"/>
      <c r="R97" s="1083"/>
      <c r="S97" s="1202"/>
      <c r="T97" s="1087"/>
      <c r="U97" s="1087"/>
      <c r="V97" s="1087"/>
      <c r="W97" s="1087"/>
      <c r="X97" s="1087"/>
      <c r="Y97" s="1087"/>
      <c r="Z97" s="1087"/>
      <c r="AA97" s="1087"/>
      <c r="AB97" s="1087"/>
      <c r="AC97" s="1087"/>
      <c r="AD97" s="1087"/>
      <c r="AE97" s="1087"/>
      <c r="AF97" s="1087"/>
      <c r="AG97" s="1087"/>
      <c r="AH97" s="1087"/>
      <c r="AI97" s="1087"/>
      <c r="AJ97" s="1087"/>
      <c r="AK97" s="1087"/>
      <c r="AL97" s="1087"/>
      <c r="AM97" s="1087"/>
      <c r="AN97" s="1087"/>
      <c r="AO97" s="1087"/>
      <c r="AP97" s="1087"/>
      <c r="AQ97" s="1203"/>
      <c r="AR97" s="81"/>
    </row>
    <row r="98" spans="1:44" ht="13.2" customHeight="1" x14ac:dyDescent="0.2">
      <c r="A98" s="83"/>
      <c r="B98" s="1187"/>
      <c r="C98" s="1183"/>
      <c r="D98" s="1183"/>
      <c r="E98" s="1183"/>
      <c r="F98" s="1183"/>
      <c r="G98" s="1183"/>
      <c r="H98" s="1183"/>
      <c r="I98" s="1188"/>
      <c r="J98" s="141" t="s">
        <v>262</v>
      </c>
      <c r="K98" s="91"/>
      <c r="L98" s="1083"/>
      <c r="M98" s="1083"/>
      <c r="N98" s="1083"/>
      <c r="O98" s="400" t="s">
        <v>626</v>
      </c>
      <c r="P98" s="1083"/>
      <c r="Q98" s="1083"/>
      <c r="R98" s="1083"/>
      <c r="S98" s="1202"/>
      <c r="T98" s="1087"/>
      <c r="U98" s="1087"/>
      <c r="V98" s="1087"/>
      <c r="W98" s="1087"/>
      <c r="X98" s="1087"/>
      <c r="Y98" s="1087"/>
      <c r="Z98" s="1087"/>
      <c r="AA98" s="1087"/>
      <c r="AB98" s="1087"/>
      <c r="AC98" s="1087"/>
      <c r="AD98" s="1087"/>
      <c r="AE98" s="1087"/>
      <c r="AF98" s="1087"/>
      <c r="AG98" s="1087"/>
      <c r="AH98" s="1087"/>
      <c r="AI98" s="1087"/>
      <c r="AJ98" s="1087"/>
      <c r="AK98" s="1087"/>
      <c r="AL98" s="1087"/>
      <c r="AM98" s="1087"/>
      <c r="AN98" s="1087"/>
      <c r="AO98" s="1087"/>
      <c r="AP98" s="1087"/>
      <c r="AQ98" s="1203"/>
      <c r="AR98" s="81"/>
    </row>
    <row r="99" spans="1:44" ht="13.2" customHeight="1" x14ac:dyDescent="0.2">
      <c r="A99" s="83"/>
      <c r="B99" s="1187"/>
      <c r="C99" s="1183"/>
      <c r="D99" s="1183"/>
      <c r="E99" s="1183"/>
      <c r="F99" s="1183"/>
      <c r="G99" s="1183"/>
      <c r="H99" s="1183"/>
      <c r="I99" s="1188"/>
      <c r="J99" s="141" t="s">
        <v>262</v>
      </c>
      <c r="K99" s="91"/>
      <c r="L99" s="1083"/>
      <c r="M99" s="1083"/>
      <c r="N99" s="1083"/>
      <c r="O99" s="400" t="s">
        <v>626</v>
      </c>
      <c r="P99" s="1083"/>
      <c r="Q99" s="1083"/>
      <c r="R99" s="1083"/>
      <c r="S99" s="1202"/>
      <c r="T99" s="1087"/>
      <c r="U99" s="1087"/>
      <c r="V99" s="1087"/>
      <c r="W99" s="1087"/>
      <c r="X99" s="1087"/>
      <c r="Y99" s="1087"/>
      <c r="Z99" s="1087"/>
      <c r="AA99" s="1087"/>
      <c r="AB99" s="1087"/>
      <c r="AC99" s="1087"/>
      <c r="AD99" s="1087"/>
      <c r="AE99" s="1087"/>
      <c r="AF99" s="1087"/>
      <c r="AG99" s="1087"/>
      <c r="AH99" s="1087"/>
      <c r="AI99" s="1087"/>
      <c r="AJ99" s="1087"/>
      <c r="AK99" s="1087"/>
      <c r="AL99" s="1087"/>
      <c r="AM99" s="1087"/>
      <c r="AN99" s="1087"/>
      <c r="AO99" s="1087"/>
      <c r="AP99" s="1087"/>
      <c r="AQ99" s="1203"/>
      <c r="AR99" s="81"/>
    </row>
    <row r="100" spans="1:44" ht="4.5" customHeight="1" x14ac:dyDescent="0.2">
      <c r="A100" s="83"/>
      <c r="AR100" s="81"/>
    </row>
    <row r="101" spans="1:44" ht="13.2" customHeight="1" x14ac:dyDescent="0.2">
      <c r="A101" s="83"/>
      <c r="B101" s="1082" t="s">
        <v>907</v>
      </c>
      <c r="C101" s="1082"/>
      <c r="D101" s="1082"/>
      <c r="E101" s="1082"/>
      <c r="F101" s="1082"/>
      <c r="G101" s="1082"/>
      <c r="H101" s="1082"/>
      <c r="I101" s="1082"/>
      <c r="J101" s="1082"/>
      <c r="K101" s="1082"/>
      <c r="L101" s="1082"/>
      <c r="M101" s="1082"/>
      <c r="N101" s="1082"/>
      <c r="O101" s="1082"/>
      <c r="P101" s="1082"/>
      <c r="Q101" s="1082"/>
      <c r="R101" s="1082"/>
      <c r="S101" s="1082"/>
      <c r="T101" s="1082"/>
      <c r="U101" s="1082"/>
      <c r="V101" s="1082"/>
      <c r="W101" s="1082"/>
      <c r="X101" s="1082"/>
      <c r="Y101" s="1082"/>
      <c r="Z101" s="1082"/>
      <c r="AA101" s="1082"/>
      <c r="AB101" s="1082"/>
      <c r="AC101" s="1082"/>
      <c r="AD101" s="1082"/>
      <c r="AE101" s="1082"/>
      <c r="AF101" s="1082"/>
      <c r="AG101" s="1082"/>
      <c r="AH101" s="1082"/>
      <c r="AI101" s="1082"/>
      <c r="AJ101" s="1082"/>
      <c r="AK101" s="1082"/>
      <c r="AL101" s="1082"/>
      <c r="AM101" s="1082"/>
      <c r="AN101" s="1082"/>
      <c r="AO101" s="1082"/>
      <c r="AP101" s="1082"/>
      <c r="AQ101" s="1082"/>
      <c r="AR101" s="1164"/>
    </row>
    <row r="102" spans="1:44" ht="13.2" customHeight="1" x14ac:dyDescent="0.2">
      <c r="A102" s="83"/>
      <c r="B102" s="94" t="s">
        <v>906</v>
      </c>
      <c r="AE102" s="70"/>
      <c r="AF102" s="83" t="s">
        <v>650</v>
      </c>
      <c r="AG102" s="81"/>
      <c r="AH102" s="70"/>
      <c r="AI102" s="83" t="s">
        <v>651</v>
      </c>
      <c r="AR102" s="81"/>
    </row>
    <row r="103" spans="1:44" ht="13.2" customHeight="1" x14ac:dyDescent="0.2">
      <c r="A103" s="83"/>
      <c r="B103" s="94" t="s">
        <v>753</v>
      </c>
      <c r="AR103" s="81"/>
    </row>
    <row r="104" spans="1:44" ht="13.2" customHeight="1" x14ac:dyDescent="0.2">
      <c r="A104" s="83"/>
      <c r="C104" s="149" t="s">
        <v>355</v>
      </c>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81"/>
    </row>
    <row r="105" spans="1:44" ht="13.2" customHeight="1" x14ac:dyDescent="0.2">
      <c r="A105" s="83"/>
      <c r="B105" s="81"/>
      <c r="C105" s="70"/>
      <c r="D105" s="101" t="s">
        <v>741</v>
      </c>
      <c r="E105" s="101"/>
      <c r="F105" s="101"/>
      <c r="G105" s="101"/>
      <c r="H105" s="101"/>
      <c r="I105" s="101"/>
      <c r="J105" s="101"/>
      <c r="K105" s="101"/>
      <c r="L105" s="101"/>
      <c r="M105" s="101"/>
      <c r="N105" s="101"/>
      <c r="O105" s="101"/>
      <c r="P105" s="101"/>
      <c r="Q105" s="60"/>
      <c r="R105" s="231"/>
      <c r="S105" s="101" t="s">
        <v>353</v>
      </c>
      <c r="T105" s="101"/>
      <c r="U105" s="101"/>
      <c r="V105" s="101"/>
      <c r="W105" s="101"/>
      <c r="X105" s="101"/>
      <c r="Y105" s="101"/>
      <c r="Z105" s="101"/>
      <c r="AA105" s="101"/>
      <c r="AB105" s="101"/>
      <c r="AC105" s="101"/>
      <c r="AD105" s="101"/>
      <c r="AE105" s="101"/>
      <c r="AF105" s="70"/>
      <c r="AG105" s="101" t="s">
        <v>354</v>
      </c>
      <c r="AH105" s="101"/>
      <c r="AI105" s="101"/>
      <c r="AJ105" s="101"/>
      <c r="AK105" s="101"/>
      <c r="AL105" s="101"/>
      <c r="AM105" s="101"/>
      <c r="AN105" s="101"/>
      <c r="AO105" s="101"/>
      <c r="AP105" s="101"/>
      <c r="AQ105" s="101"/>
      <c r="AR105" s="150"/>
    </row>
    <row r="106" spans="1:44" ht="13.2" customHeight="1" x14ac:dyDescent="0.2">
      <c r="A106" s="83"/>
      <c r="B106" s="81"/>
      <c r="C106" s="83"/>
      <c r="D106" s="13" t="s">
        <v>254</v>
      </c>
      <c r="Q106" s="81"/>
      <c r="S106" s="13" t="s">
        <v>652</v>
      </c>
      <c r="AF106" s="83"/>
      <c r="AR106" s="150"/>
    </row>
    <row r="107" spans="1:44" ht="13.2" customHeight="1" x14ac:dyDescent="0.2">
      <c r="A107" s="83"/>
      <c r="B107" s="81"/>
      <c r="C107" s="83"/>
      <c r="D107" s="1067"/>
      <c r="E107" s="1067"/>
      <c r="F107" s="1067"/>
      <c r="G107" s="1067"/>
      <c r="H107" s="1067"/>
      <c r="I107" s="1067"/>
      <c r="J107" s="1067"/>
      <c r="K107" s="1067"/>
      <c r="L107" s="1067"/>
      <c r="M107" s="1067"/>
      <c r="N107" s="1067"/>
      <c r="O107" s="1067"/>
      <c r="Q107" s="81"/>
      <c r="S107" s="1067"/>
      <c r="T107" s="1067"/>
      <c r="U107" s="1067"/>
      <c r="V107" s="1067"/>
      <c r="W107" s="1067"/>
      <c r="X107" s="1067"/>
      <c r="Y107" s="1067"/>
      <c r="Z107" s="1067"/>
      <c r="AA107" s="1067"/>
      <c r="AB107" s="1067"/>
      <c r="AC107" s="1067"/>
      <c r="AD107" s="1067"/>
      <c r="AF107" s="83"/>
      <c r="AR107" s="150"/>
    </row>
    <row r="108" spans="1:44" ht="13.2" customHeight="1" x14ac:dyDescent="0.2">
      <c r="A108" s="83"/>
      <c r="B108" s="81"/>
      <c r="C108" s="83"/>
      <c r="D108" s="13" t="s">
        <v>652</v>
      </c>
      <c r="Q108" s="81"/>
      <c r="AF108" s="83"/>
      <c r="AR108" s="150"/>
    </row>
    <row r="109" spans="1:44" ht="13.2" customHeight="1" x14ac:dyDescent="0.2">
      <c r="A109" s="83"/>
      <c r="B109" s="81"/>
      <c r="C109" s="83"/>
      <c r="D109" s="1067"/>
      <c r="E109" s="1067"/>
      <c r="F109" s="1067"/>
      <c r="G109" s="1067"/>
      <c r="H109" s="1067"/>
      <c r="I109" s="1067"/>
      <c r="J109" s="1067"/>
      <c r="K109" s="1067"/>
      <c r="L109" s="1067"/>
      <c r="M109" s="1067"/>
      <c r="N109" s="1067"/>
      <c r="O109" s="1067"/>
      <c r="Q109" s="81"/>
      <c r="AF109" s="83"/>
      <c r="AR109" s="150"/>
    </row>
    <row r="110" spans="1:44" ht="13.2" customHeight="1" x14ac:dyDescent="0.2">
      <c r="A110" s="83"/>
      <c r="B110" s="81"/>
      <c r="C110" s="83"/>
      <c r="D110" s="13" t="s">
        <v>653</v>
      </c>
      <c r="G110" s="94"/>
      <c r="H110" s="94"/>
      <c r="I110" s="94"/>
      <c r="J110" s="94"/>
      <c r="K110" s="94"/>
      <c r="Q110" s="81"/>
      <c r="AF110" s="83"/>
      <c r="AR110" s="150"/>
    </row>
    <row r="111" spans="1:44" ht="13.2" customHeight="1" x14ac:dyDescent="0.2">
      <c r="A111" s="83"/>
      <c r="B111" s="81"/>
      <c r="C111" s="133"/>
      <c r="D111" s="1091"/>
      <c r="E111" s="1091"/>
      <c r="F111" s="1091"/>
      <c r="G111" s="136" t="s">
        <v>11</v>
      </c>
      <c r="H111" s="149"/>
      <c r="I111" s="149"/>
      <c r="J111" s="149"/>
      <c r="K111" s="149"/>
      <c r="L111" s="136"/>
      <c r="M111" s="136"/>
      <c r="N111" s="136"/>
      <c r="O111" s="136"/>
      <c r="P111" s="136"/>
      <c r="Q111" s="131"/>
      <c r="R111" s="136"/>
      <c r="S111" s="136"/>
      <c r="T111" s="136"/>
      <c r="U111" s="136"/>
      <c r="V111" s="136"/>
      <c r="W111" s="136"/>
      <c r="X111" s="136"/>
      <c r="Y111" s="136"/>
      <c r="Z111" s="136"/>
      <c r="AA111" s="136"/>
      <c r="AB111" s="136"/>
      <c r="AC111" s="136"/>
      <c r="AD111" s="136"/>
      <c r="AE111" s="136"/>
      <c r="AF111" s="133"/>
      <c r="AG111" s="136"/>
      <c r="AH111" s="136"/>
      <c r="AI111" s="136"/>
      <c r="AJ111" s="136"/>
      <c r="AK111" s="136"/>
      <c r="AL111" s="136"/>
      <c r="AM111" s="136"/>
      <c r="AN111" s="136"/>
      <c r="AO111" s="136"/>
      <c r="AP111" s="136"/>
      <c r="AQ111" s="136"/>
      <c r="AR111" s="150"/>
    </row>
    <row r="112" spans="1:44" ht="13.2" customHeight="1" x14ac:dyDescent="0.2">
      <c r="A112" s="83"/>
      <c r="C112" s="76" t="s">
        <v>654</v>
      </c>
      <c r="D112" s="101"/>
      <c r="E112" s="101"/>
      <c r="F112" s="101"/>
      <c r="G112" s="101"/>
      <c r="H112" s="101"/>
      <c r="I112" s="101"/>
      <c r="J112" s="101"/>
      <c r="K112" s="101"/>
      <c r="L112" s="101"/>
      <c r="M112" s="101"/>
      <c r="N112" s="101"/>
      <c r="O112" s="101"/>
      <c r="P112" s="101"/>
      <c r="Q112" s="101"/>
      <c r="R112" s="101"/>
      <c r="S112" s="76"/>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81"/>
    </row>
    <row r="113" spans="1:47" ht="13.2" customHeight="1" x14ac:dyDescent="0.2">
      <c r="A113" s="83"/>
      <c r="C113" s="13" t="s">
        <v>655</v>
      </c>
      <c r="E113" s="1166"/>
      <c r="F113" s="1166"/>
      <c r="G113" s="95" t="s">
        <v>656</v>
      </c>
      <c r="H113" s="1166"/>
      <c r="I113" s="1166"/>
      <c r="J113" s="1166"/>
      <c r="L113" s="13" t="s">
        <v>657</v>
      </c>
      <c r="M113" s="1166"/>
      <c r="N113" s="1166"/>
      <c r="O113" s="95" t="s">
        <v>656</v>
      </c>
      <c r="P113" s="1166"/>
      <c r="Q113" s="1166"/>
      <c r="R113" s="1166"/>
      <c r="AR113" s="81"/>
    </row>
    <row r="114" spans="1:47" ht="13.2" customHeight="1" x14ac:dyDescent="0.2">
      <c r="A114" s="83"/>
      <c r="C114" s="94" t="s">
        <v>658</v>
      </c>
      <c r="E114" s="101"/>
      <c r="F114" s="101"/>
      <c r="H114" s="101"/>
      <c r="I114" s="101"/>
      <c r="J114" s="101"/>
      <c r="M114" s="101"/>
      <c r="N114" s="101"/>
      <c r="P114" s="101"/>
      <c r="Q114" s="101"/>
      <c r="R114" s="101"/>
      <c r="AR114" s="81"/>
    </row>
    <row r="115" spans="1:47" ht="13.2" customHeight="1" x14ac:dyDescent="0.2">
      <c r="A115" s="83"/>
      <c r="C115" s="1091"/>
      <c r="D115" s="1091"/>
      <c r="E115" s="13" t="s">
        <v>659</v>
      </c>
      <c r="AR115" s="81"/>
    </row>
    <row r="116" spans="1:47" ht="13.2" customHeight="1" x14ac:dyDescent="0.2">
      <c r="A116" s="83"/>
      <c r="C116" s="76" t="s">
        <v>356</v>
      </c>
      <c r="D116" s="101"/>
      <c r="AR116" s="81"/>
    </row>
    <row r="117" spans="1:47" ht="13.2" customHeight="1" x14ac:dyDescent="0.2">
      <c r="A117" s="83"/>
      <c r="C117" s="1091"/>
      <c r="D117" s="1091"/>
      <c r="E117" s="13" t="s">
        <v>660</v>
      </c>
      <c r="AR117" s="81"/>
    </row>
    <row r="118" spans="1:47" ht="13.2" customHeight="1" x14ac:dyDescent="0.2">
      <c r="A118" s="83"/>
      <c r="C118" s="76" t="s">
        <v>357</v>
      </c>
      <c r="D118" s="101"/>
      <c r="K118" s="114"/>
      <c r="L118" s="94"/>
      <c r="M118" s="94"/>
      <c r="N118" s="94"/>
      <c r="S118" s="94"/>
      <c r="T118" s="94"/>
      <c r="U118" s="114"/>
      <c r="V118" s="94"/>
      <c r="W118" s="94"/>
      <c r="X118" s="94"/>
      <c r="Y118" s="94"/>
      <c r="Z118" s="94"/>
      <c r="AA118" s="94"/>
      <c r="AB118" s="94"/>
      <c r="AC118" s="94"/>
      <c r="AD118" s="94"/>
      <c r="AE118" s="114"/>
      <c r="AO118" s="114"/>
      <c r="AP118" s="94"/>
      <c r="AQ118" s="94"/>
      <c r="AR118" s="167"/>
    </row>
    <row r="119" spans="1:47" ht="13.2" customHeight="1" x14ac:dyDescent="0.2">
      <c r="A119" s="83"/>
      <c r="C119" s="13" t="s">
        <v>661</v>
      </c>
      <c r="J119" s="1067"/>
      <c r="K119" s="1067"/>
      <c r="L119" s="1067"/>
      <c r="M119" s="1067"/>
      <c r="N119" s="1067"/>
      <c r="O119" s="1067"/>
      <c r="P119" s="1067"/>
      <c r="Q119" s="1067"/>
      <c r="R119" s="1067"/>
      <c r="S119" s="1067"/>
      <c r="T119" s="1067"/>
      <c r="U119" s="1067"/>
      <c r="V119" s="1067"/>
      <c r="W119" s="1067"/>
      <c r="X119" s="1067"/>
      <c r="Y119" s="1067"/>
      <c r="Z119" s="1067"/>
      <c r="AA119" s="1067"/>
      <c r="AB119" s="1067"/>
      <c r="AC119" s="1067"/>
      <c r="AD119" s="1067"/>
      <c r="AE119" s="1067"/>
      <c r="AF119" s="1067"/>
      <c r="AG119" s="1067"/>
      <c r="AH119" s="1067"/>
      <c r="AI119" s="1067"/>
      <c r="AJ119" s="1067"/>
      <c r="AK119" s="1067"/>
      <c r="AL119" s="1067"/>
      <c r="AM119" s="1067"/>
      <c r="AN119" s="1067"/>
      <c r="AO119" s="1067"/>
      <c r="AP119" s="1067"/>
      <c r="AQ119" s="1067"/>
      <c r="AR119" s="81"/>
      <c r="AU119" s="95"/>
    </row>
    <row r="120" spans="1:47" ht="13.2" customHeight="1" x14ac:dyDescent="0.2">
      <c r="A120" s="83"/>
      <c r="C120" s="13" t="s">
        <v>358</v>
      </c>
      <c r="J120" s="1067"/>
      <c r="K120" s="1067"/>
      <c r="L120" s="1067"/>
      <c r="M120" s="1067"/>
      <c r="N120" s="1067"/>
      <c r="O120" s="1067"/>
      <c r="P120" s="1067"/>
      <c r="Q120" s="1067"/>
      <c r="R120" s="1067"/>
      <c r="S120" s="1067"/>
      <c r="T120" s="1067"/>
      <c r="U120" s="1067"/>
      <c r="V120" s="1067"/>
      <c r="W120" s="1067"/>
      <c r="X120" s="1067"/>
      <c r="Y120" s="1067"/>
      <c r="Z120" s="1067"/>
      <c r="AA120" s="1067"/>
      <c r="AB120" s="1067"/>
      <c r="AC120" s="1067"/>
      <c r="AD120" s="1067"/>
      <c r="AE120" s="1067"/>
      <c r="AF120" s="1067"/>
      <c r="AG120" s="1067"/>
      <c r="AH120" s="1067"/>
      <c r="AI120" s="1067"/>
      <c r="AJ120" s="1067"/>
      <c r="AK120" s="1067"/>
      <c r="AL120" s="1067"/>
      <c r="AM120" s="1067"/>
      <c r="AN120" s="1067"/>
      <c r="AO120" s="1067"/>
      <c r="AP120" s="1067"/>
      <c r="AQ120" s="1067"/>
      <c r="AR120" s="81"/>
      <c r="AU120" s="95"/>
    </row>
    <row r="121" spans="1:47" ht="13.2" customHeight="1" x14ac:dyDescent="0.2">
      <c r="A121" s="83"/>
      <c r="C121" s="13" t="s">
        <v>662</v>
      </c>
      <c r="AR121" s="81"/>
      <c r="AU121" s="95"/>
    </row>
    <row r="122" spans="1:47" ht="13.2" customHeight="1" x14ac:dyDescent="0.2">
      <c r="A122" s="83"/>
      <c r="M122" s="1171"/>
      <c r="N122" s="1171"/>
      <c r="O122" s="1171"/>
      <c r="P122" s="1171"/>
      <c r="Q122" s="1171"/>
      <c r="R122" s="1171"/>
      <c r="S122" s="1171"/>
      <c r="T122" s="1171"/>
      <c r="U122" s="1171"/>
      <c r="V122" s="1171"/>
      <c r="W122" s="1171"/>
      <c r="X122" s="1171"/>
      <c r="Y122" s="1171"/>
      <c r="Z122" s="1171"/>
      <c r="AA122" s="1171"/>
      <c r="AB122" s="1171"/>
      <c r="AC122" s="1171"/>
      <c r="AD122" s="1171"/>
      <c r="AE122" s="1171"/>
      <c r="AF122" s="1171"/>
      <c r="AG122" s="1171"/>
      <c r="AH122" s="1171"/>
      <c r="AI122" s="1171"/>
      <c r="AJ122" s="1171"/>
      <c r="AK122" s="1171"/>
      <c r="AL122" s="1171"/>
      <c r="AM122" s="1171"/>
      <c r="AN122" s="1171"/>
      <c r="AO122" s="1171"/>
      <c r="AP122" s="1171"/>
      <c r="AQ122" s="1171"/>
      <c r="AR122" s="81"/>
      <c r="AU122" s="95"/>
    </row>
    <row r="123" spans="1:47" ht="13.2" customHeight="1" x14ac:dyDescent="0.2">
      <c r="A123" s="83"/>
      <c r="C123" s="149" t="s">
        <v>359</v>
      </c>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81"/>
    </row>
    <row r="124" spans="1:47" ht="13.2" customHeight="1" x14ac:dyDescent="0.2">
      <c r="A124" s="83"/>
      <c r="B124" s="81"/>
      <c r="C124" s="147" t="s">
        <v>663</v>
      </c>
      <c r="D124" s="101"/>
      <c r="E124" s="101"/>
      <c r="F124" s="101"/>
      <c r="G124" s="101"/>
      <c r="H124" s="101"/>
      <c r="I124" s="101"/>
      <c r="J124" s="101"/>
      <c r="K124" s="101"/>
      <c r="L124" s="101"/>
      <c r="M124" s="101"/>
      <c r="N124" s="101"/>
      <c r="O124" s="101"/>
      <c r="P124" s="147" t="s">
        <v>360</v>
      </c>
      <c r="Q124" s="101"/>
      <c r="R124" s="101"/>
      <c r="S124" s="101"/>
      <c r="T124" s="101"/>
      <c r="U124" s="101"/>
      <c r="V124" s="101"/>
      <c r="W124" s="101"/>
      <c r="X124" s="101"/>
      <c r="Y124" s="101"/>
      <c r="Z124" s="101"/>
      <c r="AA124" s="101"/>
      <c r="AB124" s="101"/>
      <c r="AC124" s="60"/>
      <c r="AD124" s="147" t="s">
        <v>361</v>
      </c>
      <c r="AE124" s="101"/>
      <c r="AF124" s="101"/>
      <c r="AG124" s="101"/>
      <c r="AH124" s="101"/>
      <c r="AI124" s="101"/>
      <c r="AJ124" s="101"/>
      <c r="AK124" s="101"/>
      <c r="AL124" s="101"/>
      <c r="AM124" s="101"/>
      <c r="AN124" s="101"/>
      <c r="AO124" s="101"/>
      <c r="AP124" s="101"/>
      <c r="AQ124" s="60"/>
      <c r="AR124" s="81"/>
    </row>
    <row r="125" spans="1:47" ht="13.2" customHeight="1" x14ac:dyDescent="0.2">
      <c r="A125" s="83"/>
      <c r="B125" s="81"/>
      <c r="C125" s="141" t="s">
        <v>824</v>
      </c>
      <c r="D125" s="91"/>
      <c r="E125" s="91"/>
      <c r="F125" s="91"/>
      <c r="G125" s="91"/>
      <c r="H125" s="91"/>
      <c r="I125" s="91"/>
      <c r="J125" s="91"/>
      <c r="K125" s="91"/>
      <c r="L125" s="91"/>
      <c r="M125" s="91"/>
      <c r="N125" s="91"/>
      <c r="O125" s="91"/>
      <c r="P125" s="70"/>
      <c r="Q125" s="91" t="s">
        <v>362</v>
      </c>
      <c r="R125" s="91"/>
      <c r="S125" s="91"/>
      <c r="T125" s="91"/>
      <c r="U125" s="91"/>
      <c r="V125" s="70"/>
      <c r="W125" s="91" t="s">
        <v>364</v>
      </c>
      <c r="X125" s="91"/>
      <c r="Y125" s="91"/>
      <c r="Z125" s="91"/>
      <c r="AA125" s="91"/>
      <c r="AB125" s="91"/>
      <c r="AC125" s="142"/>
      <c r="AD125" s="70"/>
      <c r="AE125" s="91" t="s">
        <v>363</v>
      </c>
      <c r="AF125" s="91"/>
      <c r="AG125" s="91"/>
      <c r="AH125" s="91"/>
      <c r="AI125" s="91"/>
      <c r="AJ125" s="70"/>
      <c r="AK125" s="91" t="s">
        <v>695</v>
      </c>
      <c r="AL125" s="91"/>
      <c r="AM125" s="91"/>
      <c r="AN125" s="91"/>
      <c r="AO125" s="91"/>
      <c r="AP125" s="91"/>
      <c r="AQ125" s="142"/>
      <c r="AR125" s="81"/>
    </row>
    <row r="126" spans="1:47" ht="13.2" customHeight="1" x14ac:dyDescent="0.2">
      <c r="A126" s="83"/>
      <c r="B126" s="81"/>
      <c r="C126" s="83" t="s">
        <v>723</v>
      </c>
      <c r="P126" s="70"/>
      <c r="Q126" s="13" t="s">
        <v>362</v>
      </c>
      <c r="S126" s="91"/>
      <c r="T126" s="91"/>
      <c r="U126" s="91"/>
      <c r="V126" s="70"/>
      <c r="W126" s="91" t="s">
        <v>364</v>
      </c>
      <c r="X126" s="91"/>
      <c r="AC126" s="81"/>
      <c r="AD126" s="70"/>
      <c r="AE126" s="91" t="s">
        <v>363</v>
      </c>
      <c r="AG126" s="91"/>
      <c r="AH126" s="91"/>
      <c r="AI126" s="91"/>
      <c r="AJ126" s="70"/>
      <c r="AK126" s="91" t="s">
        <v>695</v>
      </c>
      <c r="AL126" s="91"/>
      <c r="AQ126" s="81"/>
      <c r="AR126" s="81"/>
    </row>
    <row r="127" spans="1:47" ht="13.2" customHeight="1" x14ac:dyDescent="0.2">
      <c r="A127" s="83"/>
      <c r="B127" s="81"/>
      <c r="C127" s="141" t="s">
        <v>253</v>
      </c>
      <c r="D127" s="91"/>
      <c r="E127" s="91"/>
      <c r="F127" s="91"/>
      <c r="G127" s="91"/>
      <c r="H127" s="91"/>
      <c r="I127" s="91"/>
      <c r="J127" s="91"/>
      <c r="K127" s="91"/>
      <c r="L127" s="91"/>
      <c r="M127" s="91"/>
      <c r="N127" s="91"/>
      <c r="O127" s="91"/>
      <c r="P127" s="1196"/>
      <c r="Q127" s="1083"/>
      <c r="R127" s="1083"/>
      <c r="S127" s="91" t="s">
        <v>365</v>
      </c>
      <c r="T127" s="91"/>
      <c r="U127" s="91"/>
      <c r="V127" s="91"/>
      <c r="W127" s="91"/>
      <c r="X127" s="91"/>
      <c r="Y127" s="91"/>
      <c r="Z127" s="91"/>
      <c r="AA127" s="91"/>
      <c r="AB127" s="91"/>
      <c r="AC127" s="142"/>
      <c r="AD127" s="1196"/>
      <c r="AE127" s="1083"/>
      <c r="AF127" s="1083"/>
      <c r="AG127" s="91" t="s">
        <v>365</v>
      </c>
      <c r="AH127" s="91"/>
      <c r="AI127" s="91"/>
      <c r="AJ127" s="91"/>
      <c r="AK127" s="91"/>
      <c r="AL127" s="91"/>
      <c r="AM127" s="91"/>
      <c r="AN127" s="91"/>
      <c r="AO127" s="91"/>
      <c r="AP127" s="91"/>
      <c r="AQ127" s="142"/>
      <c r="AR127" s="81"/>
    </row>
    <row r="128" spans="1:47" ht="10.5" customHeight="1" x14ac:dyDescent="0.2">
      <c r="A128" s="83"/>
      <c r="C128" s="101"/>
      <c r="D128" s="101"/>
      <c r="E128" s="101"/>
      <c r="F128" s="101"/>
      <c r="G128" s="101"/>
      <c r="H128" s="101"/>
      <c r="I128" s="101"/>
      <c r="J128" s="101"/>
      <c r="K128" s="101"/>
      <c r="L128" s="101"/>
      <c r="M128" s="101"/>
      <c r="N128" s="101"/>
      <c r="O128" s="101"/>
      <c r="P128" s="273"/>
      <c r="Q128" s="273"/>
      <c r="R128" s="273"/>
      <c r="S128" s="101"/>
      <c r="T128" s="101"/>
      <c r="U128" s="101"/>
      <c r="V128" s="101"/>
      <c r="W128" s="101"/>
      <c r="X128" s="101"/>
      <c r="Y128" s="101"/>
      <c r="Z128" s="101"/>
      <c r="AA128" s="101"/>
      <c r="AB128" s="101"/>
      <c r="AC128" s="101"/>
      <c r="AD128" s="273"/>
      <c r="AE128" s="273"/>
      <c r="AF128" s="273"/>
      <c r="AG128" s="101"/>
      <c r="AH128" s="101"/>
      <c r="AI128" s="101"/>
      <c r="AJ128" s="101"/>
      <c r="AK128" s="101"/>
      <c r="AL128" s="101"/>
      <c r="AM128" s="101"/>
      <c r="AN128" s="101"/>
      <c r="AO128" s="101"/>
      <c r="AP128" s="101"/>
      <c r="AQ128" s="101"/>
      <c r="AR128" s="81"/>
    </row>
    <row r="129" spans="1:44" ht="13.2" customHeight="1" x14ac:dyDescent="0.2">
      <c r="A129" s="83"/>
      <c r="B129" s="65" t="s">
        <v>825</v>
      </c>
      <c r="C129" s="74"/>
      <c r="D129" s="74"/>
      <c r="E129" s="74"/>
      <c r="F129" s="74"/>
      <c r="G129" s="74"/>
      <c r="H129" s="74"/>
      <c r="I129" s="74"/>
      <c r="J129" s="74"/>
      <c r="K129" s="32"/>
      <c r="L129" s="32"/>
      <c r="M129" s="32"/>
      <c r="N129" s="32"/>
      <c r="O129" s="32"/>
      <c r="P129" s="32"/>
      <c r="Q129" s="32"/>
      <c r="R129" s="32"/>
      <c r="AR129" s="81"/>
    </row>
    <row r="130" spans="1:44" ht="13.2" customHeight="1" x14ac:dyDescent="0.2">
      <c r="A130" s="83"/>
      <c r="B130" s="65"/>
      <c r="C130" s="1216" t="s">
        <v>1207</v>
      </c>
      <c r="D130" s="1216"/>
      <c r="E130" s="1216"/>
      <c r="F130" s="1216"/>
      <c r="G130" s="1216"/>
      <c r="H130" s="1216"/>
      <c r="I130" s="1216"/>
      <c r="J130" s="1216"/>
      <c r="K130" s="1216"/>
      <c r="L130" s="1216"/>
      <c r="M130" s="1216"/>
      <c r="N130" s="1216"/>
      <c r="O130" s="1216"/>
      <c r="P130" s="1216"/>
      <c r="Q130" s="1216"/>
      <c r="R130" s="1216"/>
      <c r="S130" s="1216"/>
      <c r="T130" s="1216"/>
      <c r="U130" s="1216"/>
      <c r="V130" s="1216"/>
      <c r="W130" s="1216"/>
      <c r="X130" s="1216"/>
      <c r="Y130" s="1216"/>
      <c r="Z130" s="1216"/>
      <c r="AA130" s="1216"/>
      <c r="AB130" s="1216"/>
      <c r="AC130" s="1216"/>
      <c r="AD130" s="1216"/>
      <c r="AE130" s="1216"/>
      <c r="AF130" s="1216"/>
      <c r="AG130" s="1216"/>
      <c r="AH130" s="1216"/>
      <c r="AI130" s="1216"/>
      <c r="AJ130" s="1216"/>
      <c r="AK130" s="1216"/>
      <c r="AL130" s="1216"/>
      <c r="AM130" s="1216"/>
      <c r="AN130" s="1216"/>
      <c r="AO130" s="1216"/>
      <c r="AP130" s="1216"/>
      <c r="AQ130" s="1216"/>
      <c r="AR130" s="81"/>
    </row>
    <row r="131" spans="1:44" ht="13.2" customHeight="1" x14ac:dyDescent="0.2">
      <c r="A131" s="83"/>
      <c r="B131" s="65"/>
      <c r="C131" s="1216"/>
      <c r="D131" s="1216"/>
      <c r="E131" s="1216"/>
      <c r="F131" s="1216"/>
      <c r="G131" s="1216"/>
      <c r="H131" s="1216"/>
      <c r="I131" s="1216"/>
      <c r="J131" s="1216"/>
      <c r="K131" s="1216"/>
      <c r="L131" s="1216"/>
      <c r="M131" s="1216"/>
      <c r="N131" s="1216"/>
      <c r="O131" s="1216"/>
      <c r="P131" s="1216"/>
      <c r="Q131" s="1216"/>
      <c r="R131" s="1216"/>
      <c r="S131" s="1216"/>
      <c r="T131" s="1216"/>
      <c r="U131" s="1216"/>
      <c r="V131" s="1216"/>
      <c r="W131" s="1216"/>
      <c r="X131" s="1216"/>
      <c r="Y131" s="1216"/>
      <c r="Z131" s="1216"/>
      <c r="AA131" s="1216"/>
      <c r="AB131" s="1216"/>
      <c r="AC131" s="1216"/>
      <c r="AD131" s="1216"/>
      <c r="AE131" s="1216"/>
      <c r="AF131" s="1216"/>
      <c r="AG131" s="1216"/>
      <c r="AH131" s="1216"/>
      <c r="AI131" s="1216"/>
      <c r="AJ131" s="1216"/>
      <c r="AK131" s="1216"/>
      <c r="AL131" s="1216"/>
      <c r="AM131" s="1216"/>
      <c r="AN131" s="1216"/>
      <c r="AO131" s="1216"/>
      <c r="AP131" s="1216"/>
      <c r="AQ131" s="1216"/>
      <c r="AR131" s="81"/>
    </row>
    <row r="132" spans="1:44" ht="17.100000000000001" customHeight="1" x14ac:dyDescent="0.2">
      <c r="A132" s="83"/>
      <c r="B132" s="65"/>
      <c r="C132" s="1216"/>
      <c r="D132" s="1216"/>
      <c r="E132" s="1216"/>
      <c r="F132" s="1216"/>
      <c r="G132" s="1216"/>
      <c r="H132" s="1216"/>
      <c r="I132" s="1216"/>
      <c r="J132" s="1216"/>
      <c r="K132" s="1216"/>
      <c r="L132" s="1216"/>
      <c r="M132" s="1216"/>
      <c r="N132" s="1216"/>
      <c r="O132" s="1216"/>
      <c r="P132" s="1216"/>
      <c r="Q132" s="1216"/>
      <c r="R132" s="1216"/>
      <c r="S132" s="1216"/>
      <c r="T132" s="1216"/>
      <c r="U132" s="1216"/>
      <c r="V132" s="1216"/>
      <c r="W132" s="1216"/>
      <c r="X132" s="1216"/>
      <c r="Y132" s="1216"/>
      <c r="Z132" s="1216"/>
      <c r="AA132" s="1216"/>
      <c r="AB132" s="1216"/>
      <c r="AC132" s="1216"/>
      <c r="AD132" s="1216"/>
      <c r="AE132" s="1216"/>
      <c r="AF132" s="1216"/>
      <c r="AG132" s="1216"/>
      <c r="AH132" s="1216"/>
      <c r="AI132" s="1216"/>
      <c r="AJ132" s="1216"/>
      <c r="AK132" s="1216"/>
      <c r="AL132" s="1216"/>
      <c r="AM132" s="1216"/>
      <c r="AN132" s="1216"/>
      <c r="AO132" s="1216"/>
      <c r="AP132" s="1216"/>
      <c r="AQ132" s="1216"/>
      <c r="AR132" s="81"/>
    </row>
    <row r="133" spans="1:44" ht="13.2" customHeight="1" x14ac:dyDescent="0.2">
      <c r="A133" s="83"/>
      <c r="B133" s="65"/>
      <c r="C133" s="746" t="s">
        <v>1208</v>
      </c>
      <c r="D133" s="746"/>
      <c r="E133" s="746"/>
      <c r="F133" s="746"/>
      <c r="G133" s="746"/>
      <c r="H133" s="746"/>
      <c r="I133" s="746"/>
      <c r="J133" s="746"/>
      <c r="K133" s="746"/>
      <c r="L133" s="746"/>
      <c r="M133" s="746"/>
      <c r="N133" s="746"/>
      <c r="O133" s="746"/>
      <c r="P133" s="746"/>
      <c r="Q133" s="746"/>
      <c r="R133" s="746"/>
      <c r="S133" s="746"/>
      <c r="T133" s="746"/>
      <c r="U133" s="746"/>
      <c r="V133" s="746"/>
      <c r="W133" s="746"/>
      <c r="X133" s="746"/>
      <c r="Y133" s="746"/>
      <c r="Z133" s="746"/>
      <c r="AA133" s="746"/>
      <c r="AB133" s="746"/>
      <c r="AC133" s="746"/>
      <c r="AD133" s="746"/>
      <c r="AE133" s="746"/>
      <c r="AF133" s="746"/>
      <c r="AG133" s="746"/>
      <c r="AH133" s="746"/>
      <c r="AI133" s="746"/>
      <c r="AJ133" s="746"/>
      <c r="AK133" s="746"/>
      <c r="AL133" s="746"/>
      <c r="AM133" s="746"/>
      <c r="AN133" s="746"/>
      <c r="AO133" s="746"/>
      <c r="AP133" s="746"/>
      <c r="AQ133" s="746"/>
      <c r="AR133" s="747"/>
    </row>
    <row r="134" spans="1:44" ht="13.2" customHeight="1" x14ac:dyDescent="0.2">
      <c r="A134" s="83"/>
      <c r="B134" s="65"/>
      <c r="C134" s="746"/>
      <c r="D134" s="746"/>
      <c r="E134" s="746"/>
      <c r="F134" s="746"/>
      <c r="G134" s="746"/>
      <c r="H134" s="746"/>
      <c r="I134" s="746"/>
      <c r="J134" s="746"/>
      <c r="K134" s="746"/>
      <c r="L134" s="746"/>
      <c r="M134" s="746"/>
      <c r="N134" s="746"/>
      <c r="O134" s="746"/>
      <c r="P134" s="746"/>
      <c r="Q134" s="746"/>
      <c r="R134" s="746"/>
      <c r="S134" s="746"/>
      <c r="T134" s="746"/>
      <c r="U134" s="746"/>
      <c r="V134" s="746"/>
      <c r="W134" s="746"/>
      <c r="X134" s="746"/>
      <c r="Y134" s="746"/>
      <c r="Z134" s="746"/>
      <c r="AA134" s="746"/>
      <c r="AB134" s="746"/>
      <c r="AC134" s="746"/>
      <c r="AD134" s="746"/>
      <c r="AE134" s="746"/>
      <c r="AF134" s="746"/>
      <c r="AG134" s="746"/>
      <c r="AH134" s="746"/>
      <c r="AI134" s="746"/>
      <c r="AJ134" s="746"/>
      <c r="AK134" s="746"/>
      <c r="AL134" s="746"/>
      <c r="AM134" s="746"/>
      <c r="AN134" s="746"/>
      <c r="AO134" s="746"/>
      <c r="AP134" s="746"/>
      <c r="AQ134" s="746"/>
      <c r="AR134" s="747"/>
    </row>
    <row r="135" spans="1:44" ht="17.100000000000001" customHeight="1" x14ac:dyDescent="0.2">
      <c r="A135" s="83"/>
      <c r="B135" s="65"/>
      <c r="C135" s="746"/>
      <c r="D135" s="746"/>
      <c r="E135" s="746"/>
      <c r="F135" s="746"/>
      <c r="G135" s="746"/>
      <c r="H135" s="746"/>
      <c r="I135" s="746"/>
      <c r="J135" s="746"/>
      <c r="K135" s="746"/>
      <c r="L135" s="746"/>
      <c r="M135" s="746"/>
      <c r="N135" s="746"/>
      <c r="O135" s="746"/>
      <c r="P135" s="746"/>
      <c r="Q135" s="746"/>
      <c r="R135" s="746"/>
      <c r="S135" s="746"/>
      <c r="T135" s="746"/>
      <c r="U135" s="746"/>
      <c r="V135" s="746"/>
      <c r="W135" s="746"/>
      <c r="X135" s="746"/>
      <c r="Y135" s="746"/>
      <c r="Z135" s="746"/>
      <c r="AA135" s="746"/>
      <c r="AB135" s="746"/>
      <c r="AC135" s="746"/>
      <c r="AD135" s="746"/>
      <c r="AE135" s="746"/>
      <c r="AF135" s="746"/>
      <c r="AG135" s="746"/>
      <c r="AH135" s="746"/>
      <c r="AI135" s="746"/>
      <c r="AJ135" s="746"/>
      <c r="AK135" s="746"/>
      <c r="AL135" s="746"/>
      <c r="AM135" s="746"/>
      <c r="AN135" s="746"/>
      <c r="AO135" s="746"/>
      <c r="AP135" s="746"/>
      <c r="AQ135" s="746"/>
      <c r="AR135" s="747"/>
    </row>
    <row r="136" spans="1:44" ht="22.2" customHeight="1" x14ac:dyDescent="0.2">
      <c r="A136" s="83"/>
      <c r="B136" s="74"/>
      <c r="C136" s="1217" t="s">
        <v>1037</v>
      </c>
      <c r="D136" s="1217"/>
      <c r="E136" s="1217"/>
      <c r="F136" s="1217"/>
      <c r="G136" s="1217"/>
      <c r="H136" s="1217"/>
      <c r="I136" s="1217"/>
      <c r="J136" s="1217"/>
      <c r="K136" s="1217"/>
      <c r="L136" s="1217"/>
      <c r="M136" s="1217"/>
      <c r="N136" s="1217"/>
      <c r="O136" s="1217"/>
      <c r="P136" s="1217"/>
      <c r="Q136" s="1217"/>
      <c r="R136" s="1217"/>
      <c r="S136" s="1217"/>
      <c r="T136" s="1217"/>
      <c r="U136" s="1217"/>
      <c r="V136" s="1217"/>
      <c r="W136" s="1217"/>
      <c r="X136" s="1217"/>
      <c r="Y136" s="1217"/>
      <c r="Z136" s="1217"/>
      <c r="AA136" s="1217"/>
      <c r="AB136" s="1217"/>
      <c r="AC136" s="1217"/>
      <c r="AD136" s="1217"/>
      <c r="AE136" s="1217"/>
      <c r="AF136" s="1217"/>
      <c r="AG136" s="1217"/>
      <c r="AH136" s="1217"/>
      <c r="AI136" s="1217"/>
      <c r="AJ136" s="1217"/>
      <c r="AK136" s="1217"/>
      <c r="AL136" s="1218"/>
      <c r="AM136" s="70"/>
      <c r="AN136" s="251" t="s">
        <v>650</v>
      </c>
      <c r="AO136" s="81"/>
      <c r="AP136" s="70"/>
      <c r="AQ136" s="251" t="s">
        <v>651</v>
      </c>
      <c r="AR136" s="81"/>
    </row>
    <row r="137" spans="1:44" ht="3.75" customHeight="1" x14ac:dyDescent="0.2">
      <c r="A137" s="83"/>
      <c r="B137" s="7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41"/>
      <c r="AN137" s="74"/>
      <c r="AP137" s="441"/>
      <c r="AQ137" s="74"/>
      <c r="AR137" s="81"/>
    </row>
    <row r="138" spans="1:44" ht="13.2" customHeight="1" x14ac:dyDescent="0.2">
      <c r="A138" s="83"/>
      <c r="B138" s="1204"/>
      <c r="C138" s="1205"/>
      <c r="D138" s="1205"/>
      <c r="E138" s="1205"/>
      <c r="F138" s="1205"/>
      <c r="G138" s="1205"/>
      <c r="H138" s="1205"/>
      <c r="I138" s="1205"/>
      <c r="J138" s="1205"/>
      <c r="K138" s="1205"/>
      <c r="L138" s="1205"/>
      <c r="M138" s="1205"/>
      <c r="N138" s="1205"/>
      <c r="O138" s="1205"/>
      <c r="P138" s="1205"/>
      <c r="Q138" s="1205"/>
      <c r="R138" s="1205"/>
      <c r="S138" s="1205"/>
      <c r="T138" s="1205"/>
      <c r="U138" s="1205"/>
      <c r="V138" s="1205"/>
      <c r="W138" s="1205"/>
      <c r="X138" s="1205"/>
      <c r="Y138" s="1205"/>
      <c r="Z138" s="1205"/>
      <c r="AA138" s="1205"/>
      <c r="AB138" s="1205"/>
      <c r="AC138" s="1205"/>
      <c r="AD138" s="1205"/>
      <c r="AE138" s="1205"/>
      <c r="AF138" s="1205"/>
      <c r="AG138" s="1205"/>
      <c r="AH138" s="1205"/>
      <c r="AI138" s="1205"/>
      <c r="AJ138" s="1205"/>
      <c r="AK138" s="1205"/>
      <c r="AL138" s="1205"/>
      <c r="AM138" s="1205"/>
      <c r="AN138" s="1205"/>
      <c r="AO138" s="1205"/>
      <c r="AP138" s="1205"/>
      <c r="AQ138" s="1206"/>
      <c r="AR138" s="81"/>
    </row>
    <row r="139" spans="1:44" ht="13.2" customHeight="1" x14ac:dyDescent="0.2">
      <c r="A139" s="83"/>
      <c r="B139" s="1207"/>
      <c r="C139" s="1208"/>
      <c r="D139" s="1208"/>
      <c r="E139" s="1208"/>
      <c r="F139" s="1208"/>
      <c r="G139" s="1208"/>
      <c r="H139" s="1208"/>
      <c r="I139" s="1208"/>
      <c r="J139" s="1208"/>
      <c r="K139" s="1208"/>
      <c r="L139" s="1208"/>
      <c r="M139" s="1208"/>
      <c r="N139" s="1208"/>
      <c r="O139" s="1208"/>
      <c r="P139" s="1208"/>
      <c r="Q139" s="1208"/>
      <c r="R139" s="1208"/>
      <c r="S139" s="1208"/>
      <c r="T139" s="1208"/>
      <c r="U139" s="1208"/>
      <c r="V139" s="1208"/>
      <c r="W139" s="1208"/>
      <c r="X139" s="1208"/>
      <c r="Y139" s="1208"/>
      <c r="Z139" s="1208"/>
      <c r="AA139" s="1208"/>
      <c r="AB139" s="1208"/>
      <c r="AC139" s="1208"/>
      <c r="AD139" s="1208"/>
      <c r="AE139" s="1208"/>
      <c r="AF139" s="1208"/>
      <c r="AG139" s="1208"/>
      <c r="AH139" s="1208"/>
      <c r="AI139" s="1208"/>
      <c r="AJ139" s="1208"/>
      <c r="AK139" s="1208"/>
      <c r="AL139" s="1208"/>
      <c r="AM139" s="1208"/>
      <c r="AN139" s="1208"/>
      <c r="AO139" s="1208"/>
      <c r="AP139" s="1208"/>
      <c r="AQ139" s="1209"/>
      <c r="AR139" s="81"/>
    </row>
    <row r="140" spans="1:44" s="74" customFormat="1" ht="3" customHeight="1" x14ac:dyDescent="0.2">
      <c r="A140" s="251"/>
      <c r="C140" s="346"/>
      <c r="D140" s="346"/>
      <c r="E140" s="346"/>
      <c r="F140" s="346"/>
      <c r="G140" s="346"/>
      <c r="H140" s="346"/>
      <c r="I140" s="346"/>
      <c r="J140" s="346"/>
      <c r="K140" s="346"/>
      <c r="L140" s="346"/>
      <c r="M140" s="346"/>
      <c r="N140" s="346"/>
      <c r="O140" s="346"/>
      <c r="P140" s="347"/>
      <c r="Q140" s="347"/>
      <c r="R140" s="347"/>
      <c r="S140" s="346"/>
      <c r="T140" s="346"/>
      <c r="U140" s="346"/>
      <c r="V140" s="346"/>
      <c r="W140" s="346"/>
      <c r="X140" s="346"/>
      <c r="Y140" s="346"/>
      <c r="Z140" s="346"/>
      <c r="AA140" s="346"/>
      <c r="AB140" s="346"/>
      <c r="AC140" s="346"/>
      <c r="AD140" s="347"/>
      <c r="AE140" s="347"/>
      <c r="AF140" s="347"/>
      <c r="AG140" s="346"/>
      <c r="AH140" s="346"/>
      <c r="AI140" s="346"/>
      <c r="AJ140" s="346"/>
      <c r="AK140" s="346"/>
      <c r="AL140" s="346"/>
      <c r="AM140" s="346"/>
      <c r="AN140" s="346"/>
      <c r="AO140" s="346"/>
      <c r="AP140" s="346"/>
      <c r="AQ140" s="346"/>
      <c r="AR140" s="252"/>
    </row>
    <row r="141" spans="1:44" s="74" customFormat="1" ht="13.2" customHeight="1" x14ac:dyDescent="0.2">
      <c r="A141" s="251"/>
      <c r="B141" s="65" t="s">
        <v>1341</v>
      </c>
      <c r="AR141" s="252"/>
    </row>
    <row r="142" spans="1:44" s="278" customFormat="1" ht="24" customHeight="1" x14ac:dyDescent="0.2">
      <c r="A142" s="259"/>
      <c r="B142" s="1220" t="s">
        <v>870</v>
      </c>
      <c r="C142" s="1221"/>
      <c r="D142" s="1221"/>
      <c r="E142" s="1221"/>
      <c r="F142" s="1221"/>
      <c r="G142" s="1221"/>
      <c r="H142" s="1221"/>
      <c r="I142" s="1221"/>
      <c r="J142" s="1221"/>
      <c r="K142" s="1221"/>
      <c r="L142" s="1221"/>
      <c r="M142" s="1221"/>
      <c r="N142" s="1221"/>
      <c r="O142" s="1221"/>
      <c r="P142" s="1221"/>
      <c r="Q142" s="1221"/>
      <c r="R142" s="1221"/>
      <c r="S142" s="1221"/>
      <c r="T142" s="1221"/>
      <c r="U142" s="1221"/>
      <c r="V142" s="1221"/>
      <c r="W142" s="1221"/>
      <c r="X142" s="1221"/>
      <c r="Y142" s="1221"/>
      <c r="Z142" s="1221"/>
      <c r="AA142" s="1221"/>
      <c r="AB142" s="1221"/>
      <c r="AC142" s="1221"/>
      <c r="AD142" s="1221"/>
      <c r="AE142" s="1221"/>
      <c r="AF142" s="1221"/>
      <c r="AG142" s="1221"/>
      <c r="AH142" s="1221"/>
      <c r="AI142" s="1221"/>
      <c r="AJ142" s="1221"/>
      <c r="AK142" s="1221"/>
      <c r="AL142" s="1221"/>
      <c r="AM142" s="1221"/>
      <c r="AN142" s="1221"/>
      <c r="AO142" s="1221"/>
      <c r="AP142" s="1221"/>
      <c r="AQ142" s="1221"/>
      <c r="AR142" s="348"/>
    </row>
    <row r="143" spans="1:44" s="278" customFormat="1" ht="17.100000000000001" customHeight="1" x14ac:dyDescent="0.2">
      <c r="A143" s="259"/>
      <c r="B143" s="1058" t="s">
        <v>869</v>
      </c>
      <c r="C143" s="1058"/>
      <c r="D143" s="1058"/>
      <c r="E143" s="1058"/>
      <c r="F143" s="1058"/>
      <c r="G143" s="1058"/>
      <c r="H143" s="1058"/>
      <c r="I143" s="1058"/>
      <c r="J143" s="1058"/>
      <c r="K143" s="1058"/>
      <c r="L143" s="1058"/>
      <c r="M143" s="1058"/>
      <c r="N143" s="1058"/>
      <c r="O143" s="1058"/>
      <c r="P143" s="1058"/>
      <c r="Q143" s="1058"/>
      <c r="R143" s="1058"/>
      <c r="S143" s="1058"/>
      <c r="T143" s="1058"/>
      <c r="U143" s="1058"/>
      <c r="V143" s="1058"/>
      <c r="W143" s="1058"/>
      <c r="X143" s="1058"/>
      <c r="Y143" s="1058"/>
      <c r="Z143" s="1058"/>
      <c r="AA143" s="1058"/>
      <c r="AB143" s="1058"/>
      <c r="AC143" s="1058"/>
      <c r="AD143" s="1058"/>
      <c r="AE143" s="1058"/>
      <c r="AF143" s="1058"/>
      <c r="AG143" s="1058"/>
      <c r="AH143" s="1058"/>
      <c r="AI143" s="1058"/>
      <c r="AJ143" s="1058"/>
      <c r="AK143" s="1058"/>
      <c r="AL143" s="1058"/>
      <c r="AM143" s="1058"/>
      <c r="AN143" s="1058"/>
      <c r="AO143" s="1058"/>
      <c r="AP143" s="1058"/>
      <c r="AQ143" s="1058"/>
      <c r="AR143" s="348"/>
    </row>
    <row r="144" spans="1:44" s="278" customFormat="1" ht="13.2" hidden="1" customHeight="1" x14ac:dyDescent="0.2">
      <c r="A144" s="259"/>
      <c r="B144" s="206"/>
      <c r="C144" s="206"/>
      <c r="D144" s="206"/>
      <c r="E144" s="206"/>
      <c r="F144" s="206"/>
      <c r="G144" s="206"/>
      <c r="H144" s="206"/>
      <c r="I144" s="206"/>
      <c r="L144" s="350"/>
      <c r="M144" s="350"/>
      <c r="N144" s="350"/>
      <c r="O144" s="350"/>
      <c r="P144" s="350"/>
      <c r="Q144" s="350"/>
      <c r="R144" s="350"/>
      <c r="S144" s="349"/>
      <c r="T144" s="349"/>
      <c r="U144" s="349"/>
      <c r="V144" s="349"/>
      <c r="W144" s="349"/>
      <c r="X144" s="349"/>
      <c r="Y144" s="349"/>
      <c r="Z144" s="349"/>
      <c r="AA144" s="349"/>
      <c r="AB144" s="349"/>
      <c r="AC144" s="349"/>
      <c r="AD144" s="349"/>
      <c r="AE144" s="349"/>
      <c r="AF144" s="349"/>
      <c r="AG144" s="349"/>
      <c r="AH144" s="349"/>
      <c r="AI144" s="349"/>
      <c r="AJ144" s="349"/>
      <c r="AK144" s="349"/>
      <c r="AL144" s="349"/>
      <c r="AM144" s="349"/>
      <c r="AN144" s="349"/>
      <c r="AO144" s="349"/>
      <c r="AP144" s="349"/>
      <c r="AQ144" s="349"/>
      <c r="AR144" s="348"/>
    </row>
    <row r="145" spans="1:44" s="278" customFormat="1" ht="13.2" hidden="1" customHeight="1" x14ac:dyDescent="0.2">
      <c r="A145" s="259"/>
      <c r="B145" s="206"/>
      <c r="C145" s="206"/>
      <c r="D145" s="206"/>
      <c r="E145" s="206"/>
      <c r="F145" s="206"/>
      <c r="G145" s="206"/>
      <c r="H145" s="206"/>
      <c r="I145" s="206"/>
      <c r="L145" s="350"/>
      <c r="M145" s="350"/>
      <c r="N145" s="350"/>
      <c r="O145" s="350"/>
      <c r="P145" s="350"/>
      <c r="Q145" s="350"/>
      <c r="R145" s="350"/>
      <c r="S145" s="349"/>
      <c r="T145" s="349"/>
      <c r="U145" s="349"/>
      <c r="V145" s="349"/>
      <c r="W145" s="349"/>
      <c r="X145" s="349"/>
      <c r="Y145" s="349"/>
      <c r="Z145" s="349"/>
      <c r="AA145" s="349"/>
      <c r="AB145" s="349"/>
      <c r="AC145" s="349"/>
      <c r="AD145" s="349"/>
      <c r="AE145" s="349"/>
      <c r="AF145" s="349"/>
      <c r="AG145" s="349"/>
      <c r="AH145" s="349"/>
      <c r="AI145" s="349"/>
      <c r="AJ145" s="349"/>
      <c r="AK145" s="349"/>
      <c r="AL145" s="349"/>
      <c r="AM145" s="349"/>
      <c r="AN145" s="349"/>
      <c r="AO145" s="349"/>
      <c r="AP145" s="349"/>
      <c r="AQ145" s="349"/>
      <c r="AR145" s="348"/>
    </row>
    <row r="146" spans="1:44" s="278" customFormat="1" ht="13.2" hidden="1" customHeight="1" x14ac:dyDescent="0.2">
      <c r="A146" s="259"/>
      <c r="B146" s="206"/>
      <c r="C146" s="206"/>
      <c r="D146" s="206"/>
      <c r="E146" s="206"/>
      <c r="F146" s="206"/>
      <c r="G146" s="206"/>
      <c r="H146" s="206"/>
      <c r="I146" s="206"/>
      <c r="L146" s="350"/>
      <c r="M146" s="350"/>
      <c r="N146" s="350"/>
      <c r="O146" s="350"/>
      <c r="P146" s="350"/>
      <c r="Q146" s="350"/>
      <c r="R146" s="350"/>
      <c r="S146" s="349"/>
      <c r="T146" s="349"/>
      <c r="U146" s="349"/>
      <c r="V146" s="349"/>
      <c r="W146" s="349"/>
      <c r="X146" s="349"/>
      <c r="Y146" s="349"/>
      <c r="Z146" s="349"/>
      <c r="AA146" s="349"/>
      <c r="AB146" s="349"/>
      <c r="AC146" s="349"/>
      <c r="AD146" s="349"/>
      <c r="AE146" s="349"/>
      <c r="AF146" s="349"/>
      <c r="AG146" s="349"/>
      <c r="AH146" s="349"/>
      <c r="AI146" s="349"/>
      <c r="AJ146" s="349"/>
      <c r="AK146" s="349"/>
      <c r="AL146" s="349"/>
      <c r="AM146" s="349"/>
      <c r="AN146" s="349"/>
      <c r="AO146" s="349"/>
      <c r="AP146" s="349"/>
      <c r="AQ146" s="349"/>
      <c r="AR146" s="348"/>
    </row>
    <row r="147" spans="1:44" s="278" customFormat="1" ht="13.2" hidden="1" customHeight="1" x14ac:dyDescent="0.2">
      <c r="A147" s="259"/>
      <c r="B147" s="206"/>
      <c r="C147" s="206"/>
      <c r="D147" s="206"/>
      <c r="E147" s="206"/>
      <c r="F147" s="206"/>
      <c r="G147" s="206"/>
      <c r="H147" s="206"/>
      <c r="I147" s="206"/>
      <c r="L147" s="350"/>
      <c r="M147" s="350"/>
      <c r="N147" s="350"/>
      <c r="O147" s="350"/>
      <c r="P147" s="350"/>
      <c r="Q147" s="350"/>
      <c r="R147" s="350"/>
      <c r="S147" s="349"/>
      <c r="T147" s="349"/>
      <c r="U147" s="349"/>
      <c r="V147" s="349"/>
      <c r="W147" s="349"/>
      <c r="X147" s="349"/>
      <c r="Y147" s="349"/>
      <c r="Z147" s="349"/>
      <c r="AA147" s="349"/>
      <c r="AB147" s="349"/>
      <c r="AC147" s="349"/>
      <c r="AD147" s="349"/>
      <c r="AE147" s="349"/>
      <c r="AF147" s="349"/>
      <c r="AG147" s="349"/>
      <c r="AH147" s="349"/>
      <c r="AI147" s="349"/>
      <c r="AJ147" s="349"/>
      <c r="AK147" s="349"/>
      <c r="AL147" s="349"/>
      <c r="AM147" s="349"/>
      <c r="AN147" s="349"/>
      <c r="AO147" s="349"/>
      <c r="AP147" s="349"/>
      <c r="AQ147" s="349"/>
      <c r="AR147" s="348"/>
    </row>
    <row r="148" spans="1:44" s="278" customFormat="1" ht="13.2" hidden="1" customHeight="1" x14ac:dyDescent="0.2">
      <c r="A148" s="259"/>
      <c r="B148" s="206"/>
      <c r="C148" s="206"/>
      <c r="D148" s="206"/>
      <c r="E148" s="206"/>
      <c r="F148" s="206"/>
      <c r="G148" s="206"/>
      <c r="H148" s="206"/>
      <c r="I148" s="206"/>
      <c r="L148" s="350"/>
      <c r="M148" s="350"/>
      <c r="N148" s="350"/>
      <c r="O148" s="350"/>
      <c r="P148" s="350"/>
      <c r="Q148" s="350"/>
      <c r="R148" s="350"/>
      <c r="S148" s="349"/>
      <c r="T148" s="349"/>
      <c r="U148" s="349"/>
      <c r="V148" s="349"/>
      <c r="W148" s="349"/>
      <c r="X148" s="349"/>
      <c r="Y148" s="349"/>
      <c r="Z148" s="349"/>
      <c r="AA148" s="349"/>
      <c r="AB148" s="349"/>
      <c r="AC148" s="349"/>
      <c r="AD148" s="349"/>
      <c r="AE148" s="349"/>
      <c r="AF148" s="349"/>
      <c r="AG148" s="349"/>
      <c r="AH148" s="349"/>
      <c r="AI148" s="349"/>
      <c r="AJ148" s="349"/>
      <c r="AK148" s="349"/>
      <c r="AL148" s="349"/>
      <c r="AM148" s="349"/>
      <c r="AN148" s="349"/>
      <c r="AO148" s="349"/>
      <c r="AP148" s="349"/>
      <c r="AQ148" s="349"/>
      <c r="AR148" s="348"/>
    </row>
    <row r="149" spans="1:44" s="278" customFormat="1" ht="13.2" hidden="1" customHeight="1" x14ac:dyDescent="0.2">
      <c r="A149" s="259"/>
      <c r="B149" s="206"/>
      <c r="C149" s="206"/>
      <c r="D149" s="206"/>
      <c r="E149" s="206"/>
      <c r="F149" s="206"/>
      <c r="G149" s="206"/>
      <c r="H149" s="206"/>
      <c r="I149" s="206"/>
      <c r="L149" s="350"/>
      <c r="M149" s="350"/>
      <c r="N149" s="350"/>
      <c r="O149" s="350"/>
      <c r="P149" s="350"/>
      <c r="Q149" s="350"/>
      <c r="R149" s="350"/>
      <c r="S149" s="349"/>
      <c r="T149" s="349"/>
      <c r="U149" s="349"/>
      <c r="V149" s="349"/>
      <c r="W149" s="349"/>
      <c r="X149" s="349"/>
      <c r="Y149" s="349"/>
      <c r="Z149" s="349"/>
      <c r="AA149" s="349"/>
      <c r="AB149" s="349"/>
      <c r="AC149" s="349"/>
      <c r="AD149" s="349"/>
      <c r="AE149" s="349"/>
      <c r="AF149" s="349"/>
      <c r="AG149" s="349"/>
      <c r="AH149" s="349"/>
      <c r="AI149" s="349"/>
      <c r="AJ149" s="349"/>
      <c r="AK149" s="349"/>
      <c r="AL149" s="349"/>
      <c r="AM149" s="349"/>
      <c r="AN149" s="349"/>
      <c r="AO149" s="349"/>
      <c r="AP149" s="349"/>
      <c r="AQ149" s="349"/>
      <c r="AR149" s="348"/>
    </row>
    <row r="150" spans="1:44" s="278" customFormat="1" ht="13.2" hidden="1" customHeight="1" x14ac:dyDescent="0.2">
      <c r="A150" s="259"/>
      <c r="B150" s="206"/>
      <c r="C150" s="206"/>
      <c r="D150" s="206"/>
      <c r="E150" s="206"/>
      <c r="F150" s="206"/>
      <c r="G150" s="206"/>
      <c r="H150" s="206"/>
      <c r="I150" s="206"/>
      <c r="L150" s="350"/>
      <c r="M150" s="350"/>
      <c r="N150" s="350"/>
      <c r="O150" s="350"/>
      <c r="P150" s="350"/>
      <c r="Q150" s="350"/>
      <c r="R150" s="350"/>
      <c r="S150" s="349"/>
      <c r="T150" s="349"/>
      <c r="U150" s="349"/>
      <c r="V150" s="349"/>
      <c r="W150" s="349"/>
      <c r="X150" s="349"/>
      <c r="Y150" s="349"/>
      <c r="Z150" s="349"/>
      <c r="AA150" s="349"/>
      <c r="AB150" s="349"/>
      <c r="AC150" s="349"/>
      <c r="AD150" s="349"/>
      <c r="AE150" s="349"/>
      <c r="AF150" s="349"/>
      <c r="AG150" s="349"/>
      <c r="AH150" s="349"/>
      <c r="AI150" s="349"/>
      <c r="AJ150" s="349"/>
      <c r="AK150" s="349"/>
      <c r="AL150" s="349"/>
      <c r="AM150" s="349"/>
      <c r="AN150" s="349"/>
      <c r="AO150" s="349"/>
      <c r="AP150" s="349"/>
      <c r="AQ150" s="349"/>
      <c r="AR150" s="348"/>
    </row>
    <row r="151" spans="1:44" s="278" customFormat="1" ht="0.6" customHeight="1" x14ac:dyDescent="0.2">
      <c r="A151" s="259"/>
      <c r="B151" s="206"/>
      <c r="C151" s="206"/>
      <c r="D151" s="206"/>
      <c r="E151" s="206"/>
      <c r="F151" s="206"/>
      <c r="G151" s="206"/>
      <c r="H151" s="206"/>
      <c r="I151" s="206"/>
      <c r="L151" s="350"/>
      <c r="M151" s="350"/>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349"/>
      <c r="AM151" s="349"/>
      <c r="AN151" s="349"/>
      <c r="AO151" s="349"/>
      <c r="AP151" s="349"/>
      <c r="AQ151" s="349"/>
      <c r="AR151" s="348"/>
    </row>
    <row r="152" spans="1:44" s="278" customFormat="1" ht="13.2" customHeight="1" x14ac:dyDescent="0.2">
      <c r="A152" s="259"/>
      <c r="B152" s="1212"/>
      <c r="C152" s="1212"/>
      <c r="D152" s="1213" t="s">
        <v>864</v>
      </c>
      <c r="E152" s="1213"/>
      <c r="F152" s="1213"/>
      <c r="G152" s="1213"/>
      <c r="H152" s="1213"/>
      <c r="I152" s="1213"/>
      <c r="J152" s="1213"/>
      <c r="K152" s="1213"/>
      <c r="L152" s="1213"/>
      <c r="M152" s="1213"/>
      <c r="N152" s="1213"/>
      <c r="O152" s="1213"/>
      <c r="P152" s="1213"/>
      <c r="Q152" s="1213"/>
      <c r="R152" s="1213"/>
      <c r="S152" s="1213"/>
      <c r="T152" s="1213"/>
      <c r="U152" s="1213"/>
      <c r="V152" s="1213"/>
      <c r="W152" s="1213"/>
      <c r="X152" s="1213"/>
      <c r="Y152" s="1213" t="s">
        <v>868</v>
      </c>
      <c r="Z152" s="1213"/>
      <c r="AA152" s="1213"/>
      <c r="AB152" s="1213"/>
      <c r="AC152" s="1213"/>
      <c r="AD152" s="1213"/>
      <c r="AE152" s="1213"/>
      <c r="AF152" s="1213"/>
      <c r="AG152" s="1213"/>
      <c r="AH152" s="1213"/>
      <c r="AI152" s="1213"/>
      <c r="AJ152" s="1213"/>
      <c r="AK152" s="1213"/>
      <c r="AL152" s="1213"/>
      <c r="AM152" s="1213"/>
      <c r="AN152" s="1213"/>
      <c r="AO152" s="1213"/>
      <c r="AP152" s="1213"/>
      <c r="AQ152" s="1213"/>
      <c r="AR152" s="348"/>
    </row>
    <row r="153" spans="1:44" s="74" customFormat="1" ht="13.2" customHeight="1" x14ac:dyDescent="0.2">
      <c r="A153" s="251"/>
      <c r="B153" s="1210"/>
      <c r="C153" s="1211"/>
      <c r="D153" s="1213" t="s">
        <v>861</v>
      </c>
      <c r="E153" s="1213"/>
      <c r="F153" s="1213"/>
      <c r="G153" s="1213"/>
      <c r="H153" s="1213"/>
      <c r="I153" s="1213"/>
      <c r="J153" s="1213"/>
      <c r="K153" s="1213"/>
      <c r="L153" s="1213"/>
      <c r="M153" s="1213"/>
      <c r="N153" s="1213"/>
      <c r="O153" s="1213"/>
      <c r="P153" s="1213"/>
      <c r="Q153" s="1213"/>
      <c r="R153" s="1213"/>
      <c r="S153" s="1213"/>
      <c r="T153" s="1213"/>
      <c r="U153" s="1213"/>
      <c r="V153" s="1213"/>
      <c r="W153" s="1213"/>
      <c r="X153" s="1213"/>
      <c r="Y153" s="1214" t="s">
        <v>865</v>
      </c>
      <c r="Z153" s="1214"/>
      <c r="AA153" s="1214"/>
      <c r="AB153" s="1214"/>
      <c r="AC153" s="1214"/>
      <c r="AD153" s="1214"/>
      <c r="AE153" s="1214"/>
      <c r="AF153" s="1214"/>
      <c r="AG153" s="1214"/>
      <c r="AH153" s="1214"/>
      <c r="AI153" s="1214"/>
      <c r="AJ153" s="1214"/>
      <c r="AK153" s="1214"/>
      <c r="AL153" s="1214"/>
      <c r="AM153" s="1214"/>
      <c r="AN153" s="1214"/>
      <c r="AO153" s="1214"/>
      <c r="AP153" s="1214"/>
      <c r="AQ153" s="1214"/>
      <c r="AR153" s="252"/>
    </row>
    <row r="154" spans="1:44" s="74" customFormat="1" ht="13.2" customHeight="1" x14ac:dyDescent="0.2">
      <c r="A154" s="251"/>
      <c r="B154" s="1210"/>
      <c r="C154" s="1211"/>
      <c r="D154" s="1213" t="s">
        <v>862</v>
      </c>
      <c r="E154" s="1213"/>
      <c r="F154" s="1213"/>
      <c r="G154" s="1213"/>
      <c r="H154" s="1213"/>
      <c r="I154" s="1213"/>
      <c r="J154" s="1213"/>
      <c r="K154" s="1213"/>
      <c r="L154" s="1213"/>
      <c r="M154" s="1213"/>
      <c r="N154" s="1213"/>
      <c r="O154" s="1213"/>
      <c r="P154" s="1213"/>
      <c r="Q154" s="1213"/>
      <c r="R154" s="1213"/>
      <c r="S154" s="1213"/>
      <c r="T154" s="1213"/>
      <c r="U154" s="1213"/>
      <c r="V154" s="1213"/>
      <c r="W154" s="1213"/>
      <c r="X154" s="1213"/>
      <c r="Y154" s="1214" t="s">
        <v>866</v>
      </c>
      <c r="Z154" s="1214"/>
      <c r="AA154" s="1214"/>
      <c r="AB154" s="1214"/>
      <c r="AC154" s="1214"/>
      <c r="AD154" s="1214"/>
      <c r="AE154" s="1214"/>
      <c r="AF154" s="1214"/>
      <c r="AG154" s="1214"/>
      <c r="AH154" s="1214"/>
      <c r="AI154" s="1214"/>
      <c r="AJ154" s="1214"/>
      <c r="AK154" s="1214"/>
      <c r="AL154" s="1214"/>
      <c r="AM154" s="1214"/>
      <c r="AN154" s="1214"/>
      <c r="AO154" s="1214"/>
      <c r="AP154" s="1214"/>
      <c r="AQ154" s="1214"/>
      <c r="AR154" s="252"/>
    </row>
    <row r="155" spans="1:44" s="74" customFormat="1" ht="13.2" customHeight="1" x14ac:dyDescent="0.2">
      <c r="A155" s="251"/>
      <c r="B155" s="1210"/>
      <c r="C155" s="1211"/>
      <c r="D155" s="1215" t="s">
        <v>863</v>
      </c>
      <c r="E155" s="1215"/>
      <c r="F155" s="1215"/>
      <c r="G155" s="1215"/>
      <c r="H155" s="1215"/>
      <c r="I155" s="1215"/>
      <c r="J155" s="1215"/>
      <c r="K155" s="1215"/>
      <c r="L155" s="1215"/>
      <c r="M155" s="1215"/>
      <c r="N155" s="1215"/>
      <c r="O155" s="1215"/>
      <c r="P155" s="1215"/>
      <c r="Q155" s="1215"/>
      <c r="R155" s="1215"/>
      <c r="S155" s="1215"/>
      <c r="T155" s="1215"/>
      <c r="U155" s="1215"/>
      <c r="V155" s="1215"/>
      <c r="W155" s="1215"/>
      <c r="X155" s="1215"/>
      <c r="Y155" s="1214" t="s">
        <v>867</v>
      </c>
      <c r="Z155" s="1214"/>
      <c r="AA155" s="1214"/>
      <c r="AB155" s="1214"/>
      <c r="AC155" s="1214"/>
      <c r="AD155" s="1214"/>
      <c r="AE155" s="1214"/>
      <c r="AF155" s="1214"/>
      <c r="AG155" s="1214"/>
      <c r="AH155" s="1214"/>
      <c r="AI155" s="1214"/>
      <c r="AJ155" s="1214"/>
      <c r="AK155" s="1214"/>
      <c r="AL155" s="1214"/>
      <c r="AM155" s="1214"/>
      <c r="AN155" s="1214"/>
      <c r="AO155" s="1214"/>
      <c r="AP155" s="1214"/>
      <c r="AQ155" s="1214"/>
      <c r="AR155" s="252"/>
    </row>
    <row r="156" spans="1:44" ht="6" customHeight="1" x14ac:dyDescent="0.2">
      <c r="A156" s="133"/>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1"/>
    </row>
    <row r="157" spans="1:44" x14ac:dyDescent="0.2">
      <c r="A157" s="147"/>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60"/>
    </row>
    <row r="158" spans="1:44" ht="13.5" customHeight="1" x14ac:dyDescent="0.2">
      <c r="A158" s="686" t="s">
        <v>665</v>
      </c>
      <c r="B158" s="687"/>
      <c r="C158" s="687"/>
      <c r="D158" s="687"/>
      <c r="E158" s="687"/>
      <c r="F158" s="687"/>
      <c r="G158" s="687"/>
      <c r="H158" s="687"/>
      <c r="I158" s="687"/>
      <c r="J158" s="687"/>
      <c r="K158" s="687"/>
      <c r="L158" s="687"/>
      <c r="M158" s="687"/>
      <c r="N158" s="687"/>
      <c r="O158" s="687"/>
      <c r="P158" s="687"/>
      <c r="Q158" s="687"/>
      <c r="R158" s="687"/>
      <c r="S158" s="687"/>
      <c r="T158" s="687"/>
      <c r="U158" s="687"/>
      <c r="V158" s="687"/>
      <c r="W158" s="687"/>
      <c r="X158" s="687"/>
      <c r="Y158" s="687"/>
      <c r="Z158" s="687"/>
      <c r="AA158" s="687"/>
      <c r="AB158" s="687"/>
      <c r="AC158" s="687"/>
      <c r="AD158" s="687"/>
      <c r="AE158" s="687"/>
      <c r="AF158" s="687"/>
      <c r="AG158" s="687"/>
      <c r="AH158" s="687"/>
      <c r="AI158" s="687"/>
      <c r="AJ158" s="687"/>
      <c r="AK158" s="687"/>
      <c r="AL158" s="687"/>
      <c r="AM158" s="687"/>
      <c r="AN158" s="687"/>
      <c r="AO158" s="687"/>
      <c r="AP158" s="687"/>
      <c r="AQ158" s="687"/>
      <c r="AR158" s="688"/>
    </row>
    <row r="159" spans="1:44" x14ac:dyDescent="0.2">
      <c r="A159" s="83"/>
      <c r="AR159" s="81"/>
    </row>
    <row r="160" spans="1:44" ht="12" customHeight="1" x14ac:dyDescent="0.2">
      <c r="A160" s="159"/>
      <c r="B160" s="97">
        <v>1</v>
      </c>
      <c r="C160" s="825" t="s">
        <v>756</v>
      </c>
      <c r="D160" s="825"/>
      <c r="E160" s="825"/>
      <c r="F160" s="825"/>
      <c r="G160" s="825"/>
      <c r="H160" s="825"/>
      <c r="I160" s="825"/>
      <c r="J160" s="825"/>
      <c r="K160" s="825"/>
      <c r="L160" s="825"/>
      <c r="M160" s="825"/>
      <c r="N160" s="825"/>
      <c r="O160" s="825"/>
      <c r="P160" s="825"/>
      <c r="Q160" s="825"/>
      <c r="R160" s="825"/>
      <c r="S160" s="825"/>
      <c r="T160" s="825"/>
      <c r="U160" s="825"/>
      <c r="V160" s="825"/>
      <c r="W160" s="825"/>
      <c r="X160" s="825"/>
      <c r="Y160" s="825"/>
      <c r="Z160" s="825"/>
      <c r="AA160" s="825"/>
      <c r="AB160" s="825"/>
      <c r="AC160" s="825"/>
      <c r="AD160" s="825"/>
      <c r="AE160" s="825"/>
      <c r="AF160" s="825"/>
      <c r="AG160" s="825"/>
      <c r="AH160" s="825"/>
      <c r="AI160" s="825"/>
      <c r="AJ160" s="825"/>
      <c r="AK160" s="825"/>
      <c r="AL160" s="90"/>
      <c r="AM160" s="70"/>
      <c r="AN160" s="13" t="s">
        <v>265</v>
      </c>
      <c r="AO160" s="90"/>
      <c r="AP160" s="90"/>
      <c r="AQ160" s="90"/>
      <c r="AR160" s="81"/>
    </row>
    <row r="161" spans="1:44" ht="12" customHeight="1" x14ac:dyDescent="0.2">
      <c r="A161" s="83"/>
      <c r="C161" s="825"/>
      <c r="D161" s="825"/>
      <c r="E161" s="825"/>
      <c r="F161" s="825"/>
      <c r="G161" s="825"/>
      <c r="H161" s="825"/>
      <c r="I161" s="825"/>
      <c r="J161" s="825"/>
      <c r="K161" s="825"/>
      <c r="L161" s="825"/>
      <c r="M161" s="825"/>
      <c r="N161" s="825"/>
      <c r="O161" s="825"/>
      <c r="P161" s="825"/>
      <c r="Q161" s="825"/>
      <c r="R161" s="825"/>
      <c r="S161" s="825"/>
      <c r="T161" s="825"/>
      <c r="U161" s="825"/>
      <c r="V161" s="825"/>
      <c r="W161" s="825"/>
      <c r="X161" s="825"/>
      <c r="Y161" s="825"/>
      <c r="Z161" s="825"/>
      <c r="AA161" s="825"/>
      <c r="AB161" s="825"/>
      <c r="AC161" s="825"/>
      <c r="AD161" s="825"/>
      <c r="AE161" s="825"/>
      <c r="AF161" s="825"/>
      <c r="AG161" s="825"/>
      <c r="AH161" s="825"/>
      <c r="AI161" s="825"/>
      <c r="AJ161" s="825"/>
      <c r="AK161" s="825"/>
      <c r="AL161" s="90"/>
      <c r="AM161" s="70"/>
      <c r="AN161" s="13" t="s">
        <v>266</v>
      </c>
      <c r="AO161" s="90"/>
      <c r="AP161" s="90"/>
      <c r="AQ161" s="90"/>
      <c r="AR161" s="81"/>
    </row>
    <row r="162" spans="1:44" ht="12" customHeight="1" x14ac:dyDescent="0.2">
      <c r="A162" s="83"/>
      <c r="C162" s="825" t="s">
        <v>699</v>
      </c>
      <c r="D162" s="825"/>
      <c r="E162" s="825"/>
      <c r="F162" s="825"/>
      <c r="G162" s="825"/>
      <c r="H162" s="825"/>
      <c r="I162" s="825"/>
      <c r="J162" s="825"/>
      <c r="K162" s="825"/>
      <c r="L162" s="825"/>
      <c r="M162" s="825"/>
      <c r="N162" s="825"/>
      <c r="O162" s="825"/>
      <c r="P162" s="825"/>
      <c r="Q162" s="825"/>
      <c r="R162" s="825"/>
      <c r="S162" s="825"/>
      <c r="T162" s="825"/>
      <c r="U162" s="825"/>
      <c r="V162" s="825"/>
      <c r="W162" s="825"/>
      <c r="X162" s="825"/>
      <c r="Y162" s="825"/>
      <c r="Z162" s="825"/>
      <c r="AA162" s="825"/>
      <c r="AB162" s="825"/>
      <c r="AC162" s="825"/>
      <c r="AD162" s="825"/>
      <c r="AE162" s="825"/>
      <c r="AF162" s="825"/>
      <c r="AG162" s="825"/>
      <c r="AH162" s="825"/>
      <c r="AI162" s="825"/>
      <c r="AJ162" s="825"/>
      <c r="AK162" s="825"/>
      <c r="AL162" s="90"/>
      <c r="AM162" s="90"/>
      <c r="AN162" s="90"/>
      <c r="AO162" s="90"/>
      <c r="AP162" s="90"/>
      <c r="AQ162" s="90"/>
      <c r="AR162" s="81"/>
    </row>
    <row r="163" spans="1:44" ht="12" customHeight="1" x14ac:dyDescent="0.2">
      <c r="A163" s="83"/>
      <c r="C163" s="825"/>
      <c r="D163" s="825"/>
      <c r="E163" s="825"/>
      <c r="F163" s="825"/>
      <c r="G163" s="825"/>
      <c r="H163" s="825"/>
      <c r="I163" s="825"/>
      <c r="J163" s="825"/>
      <c r="K163" s="825"/>
      <c r="L163" s="825"/>
      <c r="M163" s="825"/>
      <c r="N163" s="825"/>
      <c r="O163" s="825"/>
      <c r="P163" s="825"/>
      <c r="Q163" s="825"/>
      <c r="R163" s="825"/>
      <c r="S163" s="825"/>
      <c r="T163" s="825"/>
      <c r="U163" s="825"/>
      <c r="V163" s="825"/>
      <c r="W163" s="825"/>
      <c r="X163" s="825"/>
      <c r="Y163" s="825"/>
      <c r="Z163" s="825"/>
      <c r="AA163" s="825"/>
      <c r="AB163" s="825"/>
      <c r="AC163" s="825"/>
      <c r="AD163" s="825"/>
      <c r="AE163" s="825"/>
      <c r="AF163" s="825"/>
      <c r="AG163" s="825"/>
      <c r="AH163" s="825"/>
      <c r="AI163" s="825"/>
      <c r="AJ163" s="825"/>
      <c r="AK163" s="825"/>
      <c r="AL163" s="90"/>
      <c r="AM163" s="90"/>
      <c r="AN163" s="90"/>
      <c r="AO163" s="90"/>
      <c r="AP163" s="90"/>
      <c r="AQ163" s="90"/>
      <c r="AR163" s="81"/>
    </row>
    <row r="164" spans="1:44" ht="12" customHeight="1" x14ac:dyDescent="0.2">
      <c r="A164" s="83"/>
      <c r="AR164" s="81"/>
    </row>
    <row r="165" spans="1:44" ht="12" customHeight="1" x14ac:dyDescent="0.2">
      <c r="A165" s="83"/>
      <c r="B165" s="97">
        <v>2</v>
      </c>
      <c r="C165" s="825" t="s">
        <v>263</v>
      </c>
      <c r="D165" s="825"/>
      <c r="E165" s="825"/>
      <c r="F165" s="825"/>
      <c r="G165" s="825"/>
      <c r="H165" s="825"/>
      <c r="I165" s="825"/>
      <c r="J165" s="825"/>
      <c r="K165" s="825"/>
      <c r="L165" s="825"/>
      <c r="M165" s="825"/>
      <c r="N165" s="825"/>
      <c r="O165" s="825"/>
      <c r="P165" s="825"/>
      <c r="Q165" s="825"/>
      <c r="R165" s="825"/>
      <c r="S165" s="825"/>
      <c r="T165" s="825"/>
      <c r="U165" s="825"/>
      <c r="V165" s="825"/>
      <c r="W165" s="825"/>
      <c r="X165" s="825"/>
      <c r="Y165" s="825"/>
      <c r="Z165" s="825"/>
      <c r="AA165" s="825"/>
      <c r="AB165" s="825"/>
      <c r="AC165" s="825"/>
      <c r="AD165" s="825"/>
      <c r="AE165" s="825"/>
      <c r="AF165" s="825"/>
      <c r="AG165" s="825"/>
      <c r="AH165" s="825"/>
      <c r="AI165" s="825"/>
      <c r="AJ165" s="825"/>
      <c r="AK165" s="825"/>
      <c r="AM165" s="70"/>
      <c r="AN165" s="13" t="s">
        <v>265</v>
      </c>
      <c r="AO165" s="90"/>
      <c r="AR165" s="81"/>
    </row>
    <row r="166" spans="1:44" ht="12" customHeight="1" x14ac:dyDescent="0.2">
      <c r="A166" s="83"/>
      <c r="C166" s="825"/>
      <c r="D166" s="825"/>
      <c r="E166" s="825"/>
      <c r="F166" s="825"/>
      <c r="G166" s="825"/>
      <c r="H166" s="825"/>
      <c r="I166" s="825"/>
      <c r="J166" s="825"/>
      <c r="K166" s="825"/>
      <c r="L166" s="825"/>
      <c r="M166" s="825"/>
      <c r="N166" s="825"/>
      <c r="O166" s="825"/>
      <c r="P166" s="825"/>
      <c r="Q166" s="825"/>
      <c r="R166" s="825"/>
      <c r="S166" s="825"/>
      <c r="T166" s="825"/>
      <c r="U166" s="825"/>
      <c r="V166" s="825"/>
      <c r="W166" s="825"/>
      <c r="X166" s="825"/>
      <c r="Y166" s="825"/>
      <c r="Z166" s="825"/>
      <c r="AA166" s="825"/>
      <c r="AB166" s="825"/>
      <c r="AC166" s="825"/>
      <c r="AD166" s="825"/>
      <c r="AE166" s="825"/>
      <c r="AF166" s="825"/>
      <c r="AG166" s="825"/>
      <c r="AH166" s="825"/>
      <c r="AI166" s="825"/>
      <c r="AJ166" s="825"/>
      <c r="AK166" s="825"/>
      <c r="AM166" s="70"/>
      <c r="AN166" s="13" t="s">
        <v>266</v>
      </c>
      <c r="AO166" s="90"/>
      <c r="AR166" s="81"/>
    </row>
    <row r="167" spans="1:44" ht="12" customHeight="1" x14ac:dyDescent="0.2">
      <c r="A167" s="83"/>
      <c r="C167" s="825" t="s">
        <v>264</v>
      </c>
      <c r="D167" s="825"/>
      <c r="E167" s="825"/>
      <c r="F167" s="825"/>
      <c r="G167" s="825"/>
      <c r="H167" s="825"/>
      <c r="I167" s="825"/>
      <c r="J167" s="825"/>
      <c r="K167" s="825"/>
      <c r="L167" s="825"/>
      <c r="M167" s="825"/>
      <c r="N167" s="825"/>
      <c r="O167" s="825"/>
      <c r="P167" s="825"/>
      <c r="Q167" s="825"/>
      <c r="R167" s="825"/>
      <c r="S167" s="825"/>
      <c r="T167" s="825"/>
      <c r="U167" s="825"/>
      <c r="V167" s="825"/>
      <c r="W167" s="825"/>
      <c r="X167" s="825"/>
      <c r="Y167" s="825"/>
      <c r="Z167" s="825"/>
      <c r="AA167" s="825"/>
      <c r="AB167" s="825"/>
      <c r="AC167" s="825"/>
      <c r="AD167" s="825"/>
      <c r="AE167" s="825"/>
      <c r="AF167" s="825"/>
      <c r="AG167" s="825"/>
      <c r="AH167" s="825"/>
      <c r="AI167" s="825"/>
      <c r="AJ167" s="825"/>
      <c r="AK167" s="825"/>
      <c r="AR167" s="81"/>
    </row>
    <row r="168" spans="1:44" ht="12" customHeight="1" x14ac:dyDescent="0.2">
      <c r="A168" s="83"/>
      <c r="C168" s="825"/>
      <c r="D168" s="825"/>
      <c r="E168" s="825"/>
      <c r="F168" s="825"/>
      <c r="G168" s="825"/>
      <c r="H168" s="825"/>
      <c r="I168" s="825"/>
      <c r="J168" s="825"/>
      <c r="K168" s="825"/>
      <c r="L168" s="825"/>
      <c r="M168" s="825"/>
      <c r="N168" s="825"/>
      <c r="O168" s="825"/>
      <c r="P168" s="825"/>
      <c r="Q168" s="825"/>
      <c r="R168" s="825"/>
      <c r="S168" s="825"/>
      <c r="T168" s="825"/>
      <c r="U168" s="825"/>
      <c r="V168" s="825"/>
      <c r="W168" s="825"/>
      <c r="X168" s="825"/>
      <c r="Y168" s="825"/>
      <c r="Z168" s="825"/>
      <c r="AA168" s="825"/>
      <c r="AB168" s="825"/>
      <c r="AC168" s="825"/>
      <c r="AD168" s="825"/>
      <c r="AE168" s="825"/>
      <c r="AF168" s="825"/>
      <c r="AG168" s="825"/>
      <c r="AH168" s="825"/>
      <c r="AI168" s="825"/>
      <c r="AJ168" s="825"/>
      <c r="AK168" s="825"/>
      <c r="AR168" s="81"/>
    </row>
    <row r="169" spans="1:44" ht="12" customHeight="1" x14ac:dyDescent="0.2">
      <c r="A169" s="83"/>
      <c r="AR169" s="81"/>
    </row>
    <row r="170" spans="1:44" ht="12" customHeight="1" x14ac:dyDescent="0.2">
      <c r="A170" s="83"/>
      <c r="B170" s="13" t="s">
        <v>281</v>
      </c>
      <c r="AR170" s="81"/>
    </row>
    <row r="171" spans="1:44" ht="12" customHeight="1" x14ac:dyDescent="0.2">
      <c r="A171" s="83"/>
      <c r="B171" s="13" t="s">
        <v>734</v>
      </c>
      <c r="AR171" s="81"/>
    </row>
    <row r="172" spans="1:44" ht="12" customHeight="1" x14ac:dyDescent="0.2">
      <c r="A172" s="83"/>
      <c r="AR172" s="81"/>
    </row>
    <row r="173" spans="1:44" ht="12" customHeight="1" x14ac:dyDescent="0.2">
      <c r="A173" s="83"/>
      <c r="B173" s="97">
        <v>3</v>
      </c>
      <c r="C173" s="13" t="s">
        <v>267</v>
      </c>
      <c r="AR173" s="81"/>
    </row>
    <row r="174" spans="1:44" ht="12" customHeight="1" x14ac:dyDescent="0.2">
      <c r="A174" s="83"/>
      <c r="C174" s="13" t="s">
        <v>268</v>
      </c>
      <c r="AR174" s="81"/>
    </row>
    <row r="175" spans="1:44" ht="12" customHeight="1" x14ac:dyDescent="0.2">
      <c r="A175" s="83"/>
      <c r="AR175" s="81"/>
    </row>
    <row r="176" spans="1:44" ht="12" customHeight="1" x14ac:dyDescent="0.2">
      <c r="A176" s="83"/>
      <c r="C176" s="13" t="s">
        <v>269</v>
      </c>
      <c r="U176" s="1091"/>
      <c r="V176" s="1091"/>
      <c r="W176" s="13" t="s">
        <v>1022</v>
      </c>
      <c r="AR176" s="81"/>
    </row>
    <row r="177" spans="1:44" ht="12" customHeight="1" x14ac:dyDescent="0.2">
      <c r="A177" s="83"/>
      <c r="C177" s="13" t="s">
        <v>270</v>
      </c>
      <c r="U177" s="1083"/>
      <c r="V177" s="1083"/>
      <c r="W177" s="13" t="s">
        <v>1022</v>
      </c>
      <c r="AR177" s="81"/>
    </row>
    <row r="178" spans="1:44" ht="12" customHeight="1" x14ac:dyDescent="0.2">
      <c r="A178" s="83"/>
      <c r="AR178" s="81"/>
    </row>
    <row r="179" spans="1:44" ht="12" customHeight="1" x14ac:dyDescent="0.2">
      <c r="A179" s="83"/>
      <c r="B179" s="97">
        <v>4</v>
      </c>
      <c r="C179" s="825" t="s">
        <v>271</v>
      </c>
      <c r="D179" s="825"/>
      <c r="E179" s="825"/>
      <c r="F179" s="825"/>
      <c r="G179" s="825"/>
      <c r="H179" s="825"/>
      <c r="I179" s="825"/>
      <c r="J179" s="825"/>
      <c r="K179" s="825"/>
      <c r="L179" s="825"/>
      <c r="M179" s="825"/>
      <c r="N179" s="825"/>
      <c r="O179" s="825"/>
      <c r="P179" s="825"/>
      <c r="Q179" s="825"/>
      <c r="R179" s="825"/>
      <c r="S179" s="825"/>
      <c r="T179" s="825"/>
      <c r="U179" s="825"/>
      <c r="V179" s="825"/>
      <c r="W179" s="825"/>
      <c r="X179" s="825"/>
      <c r="Y179" s="825"/>
      <c r="Z179" s="825"/>
      <c r="AA179" s="825"/>
      <c r="AB179" s="825"/>
      <c r="AC179" s="825"/>
      <c r="AD179" s="825"/>
      <c r="AE179" s="825"/>
      <c r="AF179" s="825"/>
      <c r="AG179" s="825"/>
      <c r="AH179" s="825"/>
      <c r="AI179" s="825"/>
      <c r="AJ179" s="825"/>
      <c r="AK179" s="825"/>
      <c r="AM179" s="70"/>
      <c r="AN179" s="13" t="s">
        <v>265</v>
      </c>
      <c r="AR179" s="81"/>
    </row>
    <row r="180" spans="1:44" ht="12" customHeight="1" x14ac:dyDescent="0.2">
      <c r="A180" s="83"/>
      <c r="C180" s="825" t="s">
        <v>272</v>
      </c>
      <c r="D180" s="825"/>
      <c r="E180" s="825"/>
      <c r="F180" s="825"/>
      <c r="G180" s="825"/>
      <c r="H180" s="825"/>
      <c r="I180" s="825"/>
      <c r="J180" s="825"/>
      <c r="K180" s="825"/>
      <c r="L180" s="825"/>
      <c r="M180" s="825"/>
      <c r="N180" s="825"/>
      <c r="O180" s="825"/>
      <c r="P180" s="825"/>
      <c r="Q180" s="825"/>
      <c r="R180" s="825"/>
      <c r="S180" s="825"/>
      <c r="T180" s="825"/>
      <c r="U180" s="825"/>
      <c r="V180" s="825"/>
      <c r="W180" s="825"/>
      <c r="X180" s="825"/>
      <c r="Y180" s="825"/>
      <c r="Z180" s="825"/>
      <c r="AA180" s="825"/>
      <c r="AB180" s="825"/>
      <c r="AC180" s="825"/>
      <c r="AD180" s="825"/>
      <c r="AE180" s="825"/>
      <c r="AF180" s="825"/>
      <c r="AG180" s="825"/>
      <c r="AH180" s="825"/>
      <c r="AI180" s="825"/>
      <c r="AJ180" s="825"/>
      <c r="AK180" s="825"/>
      <c r="AM180" s="70"/>
      <c r="AN180" s="13" t="s">
        <v>266</v>
      </c>
      <c r="AR180" s="81"/>
    </row>
    <row r="181" spans="1:44" ht="12" customHeight="1" x14ac:dyDescent="0.2">
      <c r="A181" s="83"/>
      <c r="C181" s="825"/>
      <c r="D181" s="825"/>
      <c r="E181" s="825"/>
      <c r="F181" s="825"/>
      <c r="G181" s="825"/>
      <c r="H181" s="825"/>
      <c r="I181" s="825"/>
      <c r="J181" s="825"/>
      <c r="K181" s="825"/>
      <c r="L181" s="825"/>
      <c r="M181" s="825"/>
      <c r="N181" s="825"/>
      <c r="O181" s="825"/>
      <c r="P181" s="825"/>
      <c r="Q181" s="825"/>
      <c r="R181" s="825"/>
      <c r="S181" s="825"/>
      <c r="T181" s="825"/>
      <c r="U181" s="825"/>
      <c r="V181" s="825"/>
      <c r="W181" s="825"/>
      <c r="X181" s="825"/>
      <c r="Y181" s="825"/>
      <c r="Z181" s="825"/>
      <c r="AA181" s="825"/>
      <c r="AB181" s="825"/>
      <c r="AC181" s="825"/>
      <c r="AD181" s="825"/>
      <c r="AE181" s="825"/>
      <c r="AF181" s="825"/>
      <c r="AG181" s="825"/>
      <c r="AH181" s="825"/>
      <c r="AI181" s="825"/>
      <c r="AJ181" s="825"/>
      <c r="AK181" s="825"/>
      <c r="AR181" s="81"/>
    </row>
    <row r="182" spans="1:44" ht="12" customHeight="1" x14ac:dyDescent="0.2">
      <c r="A182" s="83"/>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R182" s="81"/>
    </row>
    <row r="183" spans="1:44" ht="12" customHeight="1" x14ac:dyDescent="0.2">
      <c r="A183" s="83"/>
      <c r="B183" s="13" t="s">
        <v>282</v>
      </c>
      <c r="AR183" s="81"/>
    </row>
    <row r="184" spans="1:44" ht="12" customHeight="1" x14ac:dyDescent="0.2">
      <c r="A184" s="83"/>
      <c r="B184" s="13" t="s">
        <v>735</v>
      </c>
      <c r="AR184" s="81"/>
    </row>
    <row r="185" spans="1:44" ht="12" customHeight="1" x14ac:dyDescent="0.2">
      <c r="A185" s="83"/>
      <c r="AR185" s="81"/>
    </row>
    <row r="186" spans="1:44" ht="12" customHeight="1" x14ac:dyDescent="0.2">
      <c r="A186" s="83"/>
      <c r="B186" s="97">
        <v>5</v>
      </c>
      <c r="C186" s="825" t="s">
        <v>273</v>
      </c>
      <c r="D186" s="825"/>
      <c r="E186" s="825"/>
      <c r="F186" s="825"/>
      <c r="G186" s="825"/>
      <c r="H186" s="825"/>
      <c r="I186" s="825"/>
      <c r="J186" s="825"/>
      <c r="K186" s="825"/>
      <c r="L186" s="825"/>
      <c r="M186" s="825"/>
      <c r="N186" s="825"/>
      <c r="O186" s="825"/>
      <c r="P186" s="825"/>
      <c r="Q186" s="825"/>
      <c r="R186" s="825"/>
      <c r="S186" s="825"/>
      <c r="T186" s="825"/>
      <c r="U186" s="825"/>
      <c r="V186" s="825"/>
      <c r="W186" s="825"/>
      <c r="X186" s="825"/>
      <c r="Y186" s="825"/>
      <c r="Z186" s="825"/>
      <c r="AA186" s="825"/>
      <c r="AB186" s="825"/>
      <c r="AC186" s="825"/>
      <c r="AD186" s="825"/>
      <c r="AE186" s="825"/>
      <c r="AF186" s="825"/>
      <c r="AG186" s="825"/>
      <c r="AH186" s="825"/>
      <c r="AI186" s="825"/>
      <c r="AJ186" s="825"/>
      <c r="AK186" s="825"/>
      <c r="AL186" s="825"/>
      <c r="AM186" s="825"/>
      <c r="AN186" s="825"/>
      <c r="AO186" s="825"/>
      <c r="AP186" s="825"/>
      <c r="AQ186" s="825"/>
      <c r="AR186" s="81"/>
    </row>
    <row r="187" spans="1:44" ht="12" customHeight="1" x14ac:dyDescent="0.2">
      <c r="A187" s="83"/>
      <c r="C187" s="825"/>
      <c r="D187" s="825"/>
      <c r="E187" s="825"/>
      <c r="F187" s="825"/>
      <c r="G187" s="825"/>
      <c r="H187" s="825"/>
      <c r="I187" s="825"/>
      <c r="J187" s="825"/>
      <c r="K187" s="825"/>
      <c r="L187" s="825"/>
      <c r="M187" s="825"/>
      <c r="N187" s="825"/>
      <c r="O187" s="825"/>
      <c r="P187" s="825"/>
      <c r="Q187" s="825"/>
      <c r="R187" s="825"/>
      <c r="S187" s="825"/>
      <c r="T187" s="825"/>
      <c r="U187" s="825"/>
      <c r="V187" s="825"/>
      <c r="W187" s="825"/>
      <c r="X187" s="825"/>
      <c r="Y187" s="825"/>
      <c r="Z187" s="825"/>
      <c r="AA187" s="825"/>
      <c r="AB187" s="825"/>
      <c r="AC187" s="825"/>
      <c r="AD187" s="825"/>
      <c r="AE187" s="825"/>
      <c r="AF187" s="825"/>
      <c r="AG187" s="825"/>
      <c r="AH187" s="825"/>
      <c r="AI187" s="825"/>
      <c r="AJ187" s="825"/>
      <c r="AK187" s="825"/>
      <c r="AL187" s="825"/>
      <c r="AM187" s="825"/>
      <c r="AN187" s="825"/>
      <c r="AO187" s="825"/>
      <c r="AP187" s="825"/>
      <c r="AQ187" s="825"/>
      <c r="AR187" s="81"/>
    </row>
    <row r="188" spans="1:44" ht="12" customHeight="1" x14ac:dyDescent="0.2">
      <c r="A188" s="83"/>
      <c r="C188" s="825"/>
      <c r="D188" s="825"/>
      <c r="E188" s="825"/>
      <c r="F188" s="825"/>
      <c r="G188" s="825"/>
      <c r="H188" s="825"/>
      <c r="I188" s="825"/>
      <c r="J188" s="825"/>
      <c r="K188" s="825"/>
      <c r="L188" s="825"/>
      <c r="M188" s="825"/>
      <c r="N188" s="825"/>
      <c r="O188" s="825"/>
      <c r="P188" s="825"/>
      <c r="Q188" s="825"/>
      <c r="R188" s="825"/>
      <c r="S188" s="825"/>
      <c r="T188" s="825"/>
      <c r="U188" s="825"/>
      <c r="V188" s="825"/>
      <c r="W188" s="825"/>
      <c r="X188" s="825"/>
      <c r="Y188" s="825"/>
      <c r="Z188" s="825"/>
      <c r="AA188" s="825"/>
      <c r="AB188" s="825"/>
      <c r="AC188" s="825"/>
      <c r="AD188" s="825"/>
      <c r="AE188" s="825"/>
      <c r="AF188" s="825"/>
      <c r="AG188" s="825"/>
      <c r="AH188" s="825"/>
      <c r="AI188" s="825"/>
      <c r="AJ188" s="825"/>
      <c r="AK188" s="825"/>
      <c r="AL188" s="825"/>
      <c r="AM188" s="825"/>
      <c r="AN188" s="825"/>
      <c r="AO188" s="825"/>
      <c r="AP188" s="825"/>
      <c r="AQ188" s="825"/>
      <c r="AR188" s="81"/>
    </row>
    <row r="189" spans="1:44" ht="12" customHeight="1" x14ac:dyDescent="0.2">
      <c r="A189" s="83"/>
      <c r="C189" s="825" t="s">
        <v>274</v>
      </c>
      <c r="D189" s="825"/>
      <c r="E189" s="825"/>
      <c r="F189" s="825"/>
      <c r="G189" s="825"/>
      <c r="H189" s="825"/>
      <c r="I189" s="825"/>
      <c r="J189" s="825"/>
      <c r="K189" s="825"/>
      <c r="L189" s="825"/>
      <c r="M189" s="825"/>
      <c r="N189" s="825"/>
      <c r="O189" s="825"/>
      <c r="P189" s="825"/>
      <c r="Q189" s="825"/>
      <c r="R189" s="825"/>
      <c r="S189" s="825"/>
      <c r="T189" s="825"/>
      <c r="U189" s="825"/>
      <c r="V189" s="825"/>
      <c r="W189" s="825"/>
      <c r="X189" s="825"/>
      <c r="Y189" s="825"/>
      <c r="Z189" s="825"/>
      <c r="AA189" s="825"/>
      <c r="AB189" s="825"/>
      <c r="AC189" s="825"/>
      <c r="AD189" s="825"/>
      <c r="AE189" s="825"/>
      <c r="AF189" s="825"/>
      <c r="AG189" s="825"/>
      <c r="AH189" s="825"/>
      <c r="AI189" s="825"/>
      <c r="AJ189" s="825"/>
      <c r="AK189" s="825"/>
      <c r="AL189" s="825"/>
      <c r="AM189" s="825"/>
      <c r="AN189" s="825"/>
      <c r="AO189" s="825"/>
      <c r="AP189" s="825"/>
      <c r="AQ189" s="825"/>
      <c r="AR189" s="81"/>
    </row>
    <row r="190" spans="1:44" ht="12" customHeight="1" x14ac:dyDescent="0.2">
      <c r="A190" s="83"/>
      <c r="C190" s="825"/>
      <c r="D190" s="825"/>
      <c r="E190" s="825"/>
      <c r="F190" s="825"/>
      <c r="G190" s="825"/>
      <c r="H190" s="825"/>
      <c r="I190" s="825"/>
      <c r="J190" s="825"/>
      <c r="K190" s="825"/>
      <c r="L190" s="825"/>
      <c r="M190" s="825"/>
      <c r="N190" s="825"/>
      <c r="O190" s="825"/>
      <c r="P190" s="825"/>
      <c r="Q190" s="825"/>
      <c r="R190" s="825"/>
      <c r="S190" s="825"/>
      <c r="T190" s="825"/>
      <c r="U190" s="825"/>
      <c r="V190" s="825"/>
      <c r="W190" s="825"/>
      <c r="X190" s="825"/>
      <c r="Y190" s="825"/>
      <c r="Z190" s="825"/>
      <c r="AA190" s="825"/>
      <c r="AB190" s="825"/>
      <c r="AC190" s="825"/>
      <c r="AD190" s="825"/>
      <c r="AE190" s="825"/>
      <c r="AF190" s="825"/>
      <c r="AG190" s="825"/>
      <c r="AH190" s="825"/>
      <c r="AI190" s="825"/>
      <c r="AJ190" s="825"/>
      <c r="AK190" s="825"/>
      <c r="AL190" s="825"/>
      <c r="AM190" s="825"/>
      <c r="AN190" s="825"/>
      <c r="AO190" s="825"/>
      <c r="AP190" s="825"/>
      <c r="AQ190" s="825"/>
      <c r="AR190" s="81"/>
    </row>
    <row r="191" spans="1:44" ht="12" customHeight="1" x14ac:dyDescent="0.2">
      <c r="A191" s="83"/>
      <c r="C191" s="825"/>
      <c r="D191" s="825"/>
      <c r="E191" s="825"/>
      <c r="F191" s="825"/>
      <c r="G191" s="825"/>
      <c r="H191" s="825"/>
      <c r="I191" s="825"/>
      <c r="J191" s="825"/>
      <c r="K191" s="825"/>
      <c r="L191" s="825"/>
      <c r="M191" s="825"/>
      <c r="N191" s="825"/>
      <c r="O191" s="825"/>
      <c r="P191" s="825"/>
      <c r="Q191" s="825"/>
      <c r="R191" s="825"/>
      <c r="S191" s="825"/>
      <c r="T191" s="825"/>
      <c r="U191" s="825"/>
      <c r="V191" s="825"/>
      <c r="W191" s="825"/>
      <c r="X191" s="825"/>
      <c r="Y191" s="825"/>
      <c r="Z191" s="825"/>
      <c r="AA191" s="825"/>
      <c r="AB191" s="825"/>
      <c r="AC191" s="825"/>
      <c r="AD191" s="825"/>
      <c r="AE191" s="825"/>
      <c r="AF191" s="825"/>
      <c r="AG191" s="825"/>
      <c r="AH191" s="825"/>
      <c r="AI191" s="825"/>
      <c r="AJ191" s="825"/>
      <c r="AK191" s="825"/>
      <c r="AL191" s="825"/>
      <c r="AM191" s="825"/>
      <c r="AN191" s="825"/>
      <c r="AO191" s="825"/>
      <c r="AP191" s="825"/>
      <c r="AQ191" s="825"/>
      <c r="AR191" s="81"/>
    </row>
    <row r="192" spans="1:44" ht="12" customHeight="1" x14ac:dyDescent="0.2">
      <c r="A192" s="83"/>
      <c r="C192" s="825"/>
      <c r="D192" s="825"/>
      <c r="E192" s="825"/>
      <c r="F192" s="825"/>
      <c r="G192" s="825"/>
      <c r="H192" s="825"/>
      <c r="I192" s="825"/>
      <c r="J192" s="825"/>
      <c r="K192" s="825"/>
      <c r="L192" s="825"/>
      <c r="M192" s="825"/>
      <c r="N192" s="825"/>
      <c r="O192" s="825"/>
      <c r="P192" s="825"/>
      <c r="Q192" s="825"/>
      <c r="R192" s="825"/>
      <c r="S192" s="825"/>
      <c r="T192" s="825"/>
      <c r="U192" s="825"/>
      <c r="V192" s="825"/>
      <c r="W192" s="825"/>
      <c r="X192" s="825"/>
      <c r="Y192" s="825"/>
      <c r="Z192" s="825"/>
      <c r="AA192" s="825"/>
      <c r="AB192" s="825"/>
      <c r="AC192" s="825"/>
      <c r="AD192" s="825"/>
      <c r="AE192" s="825"/>
      <c r="AF192" s="825"/>
      <c r="AG192" s="825"/>
      <c r="AH192" s="825"/>
      <c r="AI192" s="825"/>
      <c r="AJ192" s="825"/>
      <c r="AK192" s="825"/>
      <c r="AL192" s="825"/>
      <c r="AM192" s="825"/>
      <c r="AN192" s="825"/>
      <c r="AO192" s="825"/>
      <c r="AP192" s="825"/>
      <c r="AQ192" s="825"/>
      <c r="AR192" s="81"/>
    </row>
    <row r="193" spans="1:44" ht="12" customHeight="1" x14ac:dyDescent="0.2">
      <c r="A193" s="83"/>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81"/>
    </row>
    <row r="194" spans="1:44" ht="12" customHeight="1" x14ac:dyDescent="0.2">
      <c r="A194" s="83"/>
      <c r="C194" s="70"/>
      <c r="D194" s="13" t="s">
        <v>275</v>
      </c>
      <c r="AR194" s="81"/>
    </row>
    <row r="195" spans="1:44" ht="12" customHeight="1" x14ac:dyDescent="0.2">
      <c r="A195" s="83"/>
      <c r="C195" s="70"/>
      <c r="D195" s="13" t="s">
        <v>276</v>
      </c>
      <c r="AR195" s="81"/>
    </row>
    <row r="196" spans="1:44" ht="12" customHeight="1" x14ac:dyDescent="0.2">
      <c r="A196" s="83"/>
      <c r="AR196" s="81"/>
    </row>
    <row r="197" spans="1:44" ht="12" customHeight="1" x14ac:dyDescent="0.2">
      <c r="A197" s="83"/>
      <c r="B197" s="160" t="s">
        <v>755</v>
      </c>
      <c r="AR197" s="81"/>
    </row>
    <row r="198" spans="1:44" ht="12" customHeight="1" x14ac:dyDescent="0.2">
      <c r="A198" s="83"/>
      <c r="B198" s="160" t="s">
        <v>277</v>
      </c>
      <c r="AR198" s="81"/>
    </row>
    <row r="199" spans="1:44" ht="12" customHeight="1" x14ac:dyDescent="0.2">
      <c r="A199" s="83"/>
      <c r="AR199" s="81"/>
    </row>
    <row r="200" spans="1:44" ht="12" customHeight="1" x14ac:dyDescent="0.2">
      <c r="A200" s="83"/>
      <c r="B200" s="97">
        <v>6</v>
      </c>
      <c r="C200" s="13" t="s">
        <v>279</v>
      </c>
      <c r="AM200" s="70"/>
      <c r="AN200" s="13" t="s">
        <v>265</v>
      </c>
      <c r="AR200" s="81"/>
    </row>
    <row r="201" spans="1:44" ht="12" customHeight="1" x14ac:dyDescent="0.2">
      <c r="A201" s="83"/>
      <c r="C201" s="1225" t="s">
        <v>278</v>
      </c>
      <c r="D201" s="680"/>
      <c r="E201" s="680"/>
      <c r="F201" s="680"/>
      <c r="G201" s="680"/>
      <c r="H201" s="680"/>
      <c r="I201" s="680"/>
      <c r="J201" s="680"/>
      <c r="K201" s="680"/>
      <c r="L201" s="680"/>
      <c r="M201" s="680"/>
      <c r="N201" s="680"/>
      <c r="O201" s="680"/>
      <c r="P201" s="680"/>
      <c r="Q201" s="680"/>
      <c r="R201" s="680"/>
      <c r="S201" s="680"/>
      <c r="T201" s="680"/>
      <c r="U201" s="680"/>
      <c r="V201" s="680"/>
      <c r="W201" s="680"/>
      <c r="X201" s="680"/>
      <c r="Y201" s="680"/>
      <c r="Z201" s="680"/>
      <c r="AA201" s="680"/>
      <c r="AB201" s="680"/>
      <c r="AC201" s="680"/>
      <c r="AD201" s="680"/>
      <c r="AE201" s="680"/>
      <c r="AF201" s="680"/>
      <c r="AG201" s="680"/>
      <c r="AH201" s="680"/>
      <c r="AI201" s="680"/>
      <c r="AJ201" s="680"/>
      <c r="AK201" s="680"/>
      <c r="AL201" s="1226"/>
      <c r="AM201" s="70"/>
      <c r="AN201" s="13" t="s">
        <v>266</v>
      </c>
      <c r="AR201" s="81"/>
    </row>
    <row r="202" spans="1:44" ht="12" customHeight="1" x14ac:dyDescent="0.2">
      <c r="A202" s="83"/>
      <c r="AR202" s="81"/>
    </row>
    <row r="203" spans="1:44" ht="12" customHeight="1" x14ac:dyDescent="0.2">
      <c r="A203" s="83"/>
      <c r="B203" s="1224" t="s">
        <v>280</v>
      </c>
      <c r="C203" s="1224"/>
      <c r="D203" s="825" t="s">
        <v>283</v>
      </c>
      <c r="E203" s="825"/>
      <c r="F203" s="825"/>
      <c r="G203" s="825"/>
      <c r="H203" s="825"/>
      <c r="I203" s="825"/>
      <c r="J203" s="825"/>
      <c r="K203" s="825"/>
      <c r="L203" s="825"/>
      <c r="M203" s="825"/>
      <c r="N203" s="825"/>
      <c r="O203" s="825"/>
      <c r="P203" s="825"/>
      <c r="Q203" s="825"/>
      <c r="R203" s="825"/>
      <c r="S203" s="825"/>
      <c r="T203" s="825"/>
      <c r="U203" s="825"/>
      <c r="V203" s="825"/>
      <c r="W203" s="825"/>
      <c r="X203" s="825"/>
      <c r="Y203" s="825"/>
      <c r="Z203" s="825"/>
      <c r="AA203" s="825"/>
      <c r="AB203" s="825"/>
      <c r="AC203" s="825"/>
      <c r="AD203" s="825"/>
      <c r="AE203" s="825"/>
      <c r="AF203" s="825"/>
      <c r="AG203" s="825"/>
      <c r="AH203" s="825"/>
      <c r="AI203" s="825"/>
      <c r="AJ203" s="825"/>
      <c r="AK203" s="825"/>
      <c r="AL203" s="825"/>
      <c r="AM203" s="825"/>
      <c r="AN203" s="825"/>
      <c r="AO203" s="825"/>
      <c r="AP203" s="825"/>
      <c r="AQ203" s="825"/>
      <c r="AR203" s="81"/>
    </row>
    <row r="204" spans="1:44" ht="12" customHeight="1" x14ac:dyDescent="0.2">
      <c r="A204" s="83"/>
      <c r="D204" s="825"/>
      <c r="E204" s="825"/>
      <c r="F204" s="825"/>
      <c r="G204" s="825"/>
      <c r="H204" s="825"/>
      <c r="I204" s="825"/>
      <c r="J204" s="825"/>
      <c r="K204" s="825"/>
      <c r="L204" s="825"/>
      <c r="M204" s="825"/>
      <c r="N204" s="825"/>
      <c r="O204" s="825"/>
      <c r="P204" s="825"/>
      <c r="Q204" s="825"/>
      <c r="R204" s="825"/>
      <c r="S204" s="825"/>
      <c r="T204" s="825"/>
      <c r="U204" s="825"/>
      <c r="V204" s="825"/>
      <c r="W204" s="825"/>
      <c r="X204" s="825"/>
      <c r="Y204" s="825"/>
      <c r="Z204" s="825"/>
      <c r="AA204" s="825"/>
      <c r="AB204" s="825"/>
      <c r="AC204" s="825"/>
      <c r="AD204" s="825"/>
      <c r="AE204" s="825"/>
      <c r="AF204" s="825"/>
      <c r="AG204" s="825"/>
      <c r="AH204" s="825"/>
      <c r="AI204" s="825"/>
      <c r="AJ204" s="825"/>
      <c r="AK204" s="825"/>
      <c r="AL204" s="825"/>
      <c r="AM204" s="825"/>
      <c r="AN204" s="825"/>
      <c r="AO204" s="825"/>
      <c r="AP204" s="825"/>
      <c r="AQ204" s="825"/>
      <c r="AR204" s="81"/>
    </row>
    <row r="205" spans="1:44" ht="12" customHeight="1" x14ac:dyDescent="0.2">
      <c r="A205" s="83"/>
      <c r="D205" s="13" t="s">
        <v>320</v>
      </c>
      <c r="AR205" s="81"/>
    </row>
    <row r="206" spans="1:44" ht="12" customHeight="1" x14ac:dyDescent="0.2">
      <c r="A206" s="83"/>
      <c r="B206" s="1224" t="s">
        <v>284</v>
      </c>
      <c r="C206" s="1224"/>
      <c r="D206" s="13" t="s">
        <v>285</v>
      </c>
      <c r="AR206" s="81"/>
    </row>
    <row r="207" spans="1:44" ht="12" customHeight="1" x14ac:dyDescent="0.2">
      <c r="A207" s="83"/>
      <c r="D207" s="825" t="s">
        <v>286</v>
      </c>
      <c r="E207" s="825"/>
      <c r="F207" s="825"/>
      <c r="G207" s="825"/>
      <c r="H207" s="825"/>
      <c r="I207" s="825"/>
      <c r="J207" s="825"/>
      <c r="K207" s="825"/>
      <c r="L207" s="825"/>
      <c r="M207" s="825"/>
      <c r="N207" s="825"/>
      <c r="O207" s="825"/>
      <c r="P207" s="825"/>
      <c r="Q207" s="825"/>
      <c r="R207" s="825"/>
      <c r="S207" s="825"/>
      <c r="T207" s="825"/>
      <c r="U207" s="825"/>
      <c r="V207" s="825"/>
      <c r="W207" s="825"/>
      <c r="X207" s="825"/>
      <c r="Y207" s="825"/>
      <c r="Z207" s="825"/>
      <c r="AA207" s="825"/>
      <c r="AB207" s="825"/>
      <c r="AC207" s="825"/>
      <c r="AD207" s="825"/>
      <c r="AE207" s="825"/>
      <c r="AF207" s="825"/>
      <c r="AG207" s="825"/>
      <c r="AH207" s="825"/>
      <c r="AI207" s="825"/>
      <c r="AJ207" s="825"/>
      <c r="AK207" s="825"/>
      <c r="AL207" s="825"/>
      <c r="AM207" s="825"/>
      <c r="AN207" s="825"/>
      <c r="AO207" s="825"/>
      <c r="AP207" s="825"/>
      <c r="AQ207" s="825"/>
      <c r="AR207" s="81"/>
    </row>
    <row r="208" spans="1:44" ht="12" customHeight="1" x14ac:dyDescent="0.2">
      <c r="A208" s="83"/>
      <c r="D208" s="825"/>
      <c r="E208" s="825"/>
      <c r="F208" s="825"/>
      <c r="G208" s="825"/>
      <c r="H208" s="825"/>
      <c r="I208" s="825"/>
      <c r="J208" s="825"/>
      <c r="K208" s="825"/>
      <c r="L208" s="825"/>
      <c r="M208" s="825"/>
      <c r="N208" s="825"/>
      <c r="O208" s="825"/>
      <c r="P208" s="825"/>
      <c r="Q208" s="825"/>
      <c r="R208" s="825"/>
      <c r="S208" s="825"/>
      <c r="T208" s="825"/>
      <c r="U208" s="825"/>
      <c r="V208" s="825"/>
      <c r="W208" s="825"/>
      <c r="X208" s="825"/>
      <c r="Y208" s="825"/>
      <c r="Z208" s="825"/>
      <c r="AA208" s="825"/>
      <c r="AB208" s="825"/>
      <c r="AC208" s="825"/>
      <c r="AD208" s="825"/>
      <c r="AE208" s="825"/>
      <c r="AF208" s="825"/>
      <c r="AG208" s="825"/>
      <c r="AH208" s="825"/>
      <c r="AI208" s="825"/>
      <c r="AJ208" s="825"/>
      <c r="AK208" s="825"/>
      <c r="AL208" s="825"/>
      <c r="AM208" s="825"/>
      <c r="AN208" s="825"/>
      <c r="AO208" s="825"/>
      <c r="AP208" s="825"/>
      <c r="AQ208" s="825"/>
      <c r="AR208" s="81"/>
    </row>
    <row r="209" spans="1:46" ht="12" customHeight="1" x14ac:dyDescent="0.2">
      <c r="A209" s="83"/>
      <c r="B209" s="1224" t="s">
        <v>287</v>
      </c>
      <c r="C209" s="1224"/>
      <c r="D209" s="13" t="s">
        <v>288</v>
      </c>
      <c r="AR209" s="81"/>
    </row>
    <row r="210" spans="1:46" ht="12" customHeight="1" x14ac:dyDescent="0.2">
      <c r="A210" s="83"/>
      <c r="D210" s="13" t="s">
        <v>289</v>
      </c>
      <c r="AR210" s="81"/>
    </row>
    <row r="211" spans="1:46" ht="12" customHeight="1" x14ac:dyDescent="0.2">
      <c r="A211" s="83"/>
      <c r="AR211" s="81"/>
    </row>
    <row r="212" spans="1:46" ht="12" customHeight="1" x14ac:dyDescent="0.2">
      <c r="A212" s="83"/>
      <c r="B212" s="97">
        <v>7</v>
      </c>
      <c r="C212" s="13" t="s">
        <v>290</v>
      </c>
      <c r="AM212" s="70"/>
      <c r="AN212" s="13" t="s">
        <v>265</v>
      </c>
      <c r="AR212" s="81"/>
    </row>
    <row r="213" spans="1:46" ht="12" customHeight="1" x14ac:dyDescent="0.2">
      <c r="A213" s="83"/>
      <c r="C213" s="825" t="s">
        <v>291</v>
      </c>
      <c r="D213" s="825"/>
      <c r="E213" s="825"/>
      <c r="F213" s="825"/>
      <c r="G213" s="825"/>
      <c r="H213" s="825"/>
      <c r="I213" s="825"/>
      <c r="J213" s="825"/>
      <c r="K213" s="825"/>
      <c r="L213" s="825"/>
      <c r="M213" s="825"/>
      <c r="N213" s="825"/>
      <c r="O213" s="825"/>
      <c r="P213" s="825"/>
      <c r="Q213" s="825"/>
      <c r="R213" s="825"/>
      <c r="S213" s="825"/>
      <c r="T213" s="825"/>
      <c r="U213" s="825"/>
      <c r="V213" s="825"/>
      <c r="W213" s="825"/>
      <c r="X213" s="825"/>
      <c r="Y213" s="825"/>
      <c r="Z213" s="825"/>
      <c r="AA213" s="825"/>
      <c r="AB213" s="825"/>
      <c r="AC213" s="825"/>
      <c r="AD213" s="825"/>
      <c r="AE213" s="825"/>
      <c r="AF213" s="825"/>
      <c r="AG213" s="825"/>
      <c r="AH213" s="825"/>
      <c r="AI213" s="825"/>
      <c r="AJ213" s="825"/>
      <c r="AK213" s="825"/>
      <c r="AM213" s="70"/>
      <c r="AN213" s="13" t="s">
        <v>266</v>
      </c>
      <c r="AR213" s="81"/>
    </row>
    <row r="214" spans="1:46" x14ac:dyDescent="0.2">
      <c r="A214" s="83"/>
      <c r="C214" s="825"/>
      <c r="D214" s="825"/>
      <c r="E214" s="825"/>
      <c r="F214" s="825"/>
      <c r="G214" s="825"/>
      <c r="H214" s="825"/>
      <c r="I214" s="825"/>
      <c r="J214" s="825"/>
      <c r="K214" s="825"/>
      <c r="L214" s="825"/>
      <c r="M214" s="825"/>
      <c r="N214" s="825"/>
      <c r="O214" s="825"/>
      <c r="P214" s="825"/>
      <c r="Q214" s="825"/>
      <c r="R214" s="825"/>
      <c r="S214" s="825"/>
      <c r="T214" s="825"/>
      <c r="U214" s="825"/>
      <c r="V214" s="825"/>
      <c r="W214" s="825"/>
      <c r="X214" s="825"/>
      <c r="Y214" s="825"/>
      <c r="Z214" s="825"/>
      <c r="AA214" s="825"/>
      <c r="AB214" s="825"/>
      <c r="AC214" s="825"/>
      <c r="AD214" s="825"/>
      <c r="AE214" s="825"/>
      <c r="AF214" s="825"/>
      <c r="AG214" s="825"/>
      <c r="AH214" s="825"/>
      <c r="AI214" s="825"/>
      <c r="AJ214" s="825"/>
      <c r="AK214" s="825"/>
      <c r="AR214" s="81"/>
    </row>
    <row r="215" spans="1:46" ht="12.6" thickBot="1" x14ac:dyDescent="0.25">
      <c r="A215" s="83"/>
      <c r="AR215" s="81"/>
    </row>
    <row r="216" spans="1:46" ht="6.6" customHeight="1" thickTop="1" x14ac:dyDescent="0.2">
      <c r="A216" s="83"/>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P216" s="111"/>
      <c r="AQ216" s="111"/>
      <c r="AR216" s="81"/>
    </row>
    <row r="217" spans="1:46" x14ac:dyDescent="0.2">
      <c r="A217" s="251"/>
      <c r="B217" s="74" t="s">
        <v>292</v>
      </c>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81"/>
    </row>
    <row r="218" spans="1:46" x14ac:dyDescent="0.2">
      <c r="A218" s="251"/>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81"/>
    </row>
    <row r="219" spans="1:46" x14ac:dyDescent="0.2">
      <c r="A219" s="251"/>
      <c r="B219" s="830" t="s">
        <v>293</v>
      </c>
      <c r="C219" s="830"/>
      <c r="D219" s="830"/>
      <c r="E219" s="830"/>
      <c r="F219" s="830"/>
      <c r="G219" s="830"/>
      <c r="H219" s="830"/>
      <c r="I219" s="830"/>
      <c r="J219" s="830"/>
      <c r="K219" s="830"/>
      <c r="L219" s="830"/>
      <c r="M219" s="830"/>
      <c r="N219" s="830"/>
      <c r="O219" s="830"/>
      <c r="P219" s="830"/>
      <c r="Q219" s="830"/>
      <c r="R219" s="830"/>
      <c r="S219" s="830"/>
      <c r="T219" s="830"/>
      <c r="U219" s="830"/>
      <c r="V219" s="830"/>
      <c r="W219" s="830"/>
      <c r="X219" s="830"/>
      <c r="Y219" s="830"/>
      <c r="Z219" s="830"/>
      <c r="AA219" s="830"/>
      <c r="AB219" s="830"/>
      <c r="AC219" s="830"/>
      <c r="AD219" s="830"/>
      <c r="AE219" s="830"/>
      <c r="AF219" s="830"/>
      <c r="AG219" s="830"/>
      <c r="AH219" s="830"/>
      <c r="AI219" s="830"/>
      <c r="AJ219" s="830"/>
      <c r="AK219" s="830"/>
      <c r="AL219" s="830"/>
      <c r="AM219" s="830"/>
      <c r="AN219" s="830"/>
      <c r="AO219" s="830"/>
      <c r="AP219" s="830"/>
      <c r="AQ219" s="830"/>
      <c r="AR219" s="81"/>
      <c r="AT219" s="27"/>
    </row>
    <row r="220" spans="1:46" x14ac:dyDescent="0.2">
      <c r="A220" s="251"/>
      <c r="B220" s="830"/>
      <c r="C220" s="830"/>
      <c r="D220" s="830"/>
      <c r="E220" s="830"/>
      <c r="F220" s="830"/>
      <c r="G220" s="830"/>
      <c r="H220" s="830"/>
      <c r="I220" s="830"/>
      <c r="J220" s="830"/>
      <c r="K220" s="830"/>
      <c r="L220" s="830"/>
      <c r="M220" s="830"/>
      <c r="N220" s="830"/>
      <c r="O220" s="830"/>
      <c r="P220" s="830"/>
      <c r="Q220" s="830"/>
      <c r="R220" s="830"/>
      <c r="S220" s="830"/>
      <c r="T220" s="830"/>
      <c r="U220" s="830"/>
      <c r="V220" s="830"/>
      <c r="W220" s="830"/>
      <c r="X220" s="830"/>
      <c r="Y220" s="830"/>
      <c r="Z220" s="830"/>
      <c r="AA220" s="830"/>
      <c r="AB220" s="830"/>
      <c r="AC220" s="830"/>
      <c r="AD220" s="830"/>
      <c r="AE220" s="830"/>
      <c r="AF220" s="830"/>
      <c r="AG220" s="830"/>
      <c r="AH220" s="830"/>
      <c r="AI220" s="830"/>
      <c r="AJ220" s="830"/>
      <c r="AK220" s="830"/>
      <c r="AL220" s="830"/>
      <c r="AM220" s="830"/>
      <c r="AN220" s="830"/>
      <c r="AO220" s="830"/>
      <c r="AP220" s="830"/>
      <c r="AQ220" s="830"/>
      <c r="AR220" s="81"/>
      <c r="AT220" s="27"/>
    </row>
    <row r="221" spans="1:46" ht="12" customHeight="1" x14ac:dyDescent="0.2">
      <c r="A221" s="251"/>
      <c r="B221" s="830" t="s">
        <v>294</v>
      </c>
      <c r="C221" s="830"/>
      <c r="D221" s="830"/>
      <c r="E221" s="830"/>
      <c r="F221" s="830"/>
      <c r="G221" s="830"/>
      <c r="H221" s="830"/>
      <c r="I221" s="830"/>
      <c r="J221" s="830"/>
      <c r="K221" s="830"/>
      <c r="L221" s="830"/>
      <c r="M221" s="830"/>
      <c r="N221" s="830"/>
      <c r="O221" s="830"/>
      <c r="P221" s="830"/>
      <c r="Q221" s="830"/>
      <c r="R221" s="830"/>
      <c r="S221" s="830"/>
      <c r="T221" s="830"/>
      <c r="U221" s="830"/>
      <c r="V221" s="830"/>
      <c r="W221" s="830"/>
      <c r="X221" s="830"/>
      <c r="Y221" s="830"/>
      <c r="Z221" s="830"/>
      <c r="AA221" s="830"/>
      <c r="AB221" s="830"/>
      <c r="AC221" s="830"/>
      <c r="AD221" s="830"/>
      <c r="AE221" s="830"/>
      <c r="AF221" s="830"/>
      <c r="AG221" s="830"/>
      <c r="AH221" s="830"/>
      <c r="AI221" s="830"/>
      <c r="AJ221" s="830"/>
      <c r="AK221" s="830"/>
      <c r="AL221" s="830"/>
      <c r="AM221" s="830"/>
      <c r="AN221" s="830"/>
      <c r="AO221" s="830"/>
      <c r="AP221" s="830"/>
      <c r="AQ221" s="830"/>
      <c r="AR221" s="81"/>
    </row>
    <row r="222" spans="1:46" x14ac:dyDescent="0.2">
      <c r="A222" s="251"/>
      <c r="B222" s="830"/>
      <c r="C222" s="830"/>
      <c r="D222" s="830"/>
      <c r="E222" s="830"/>
      <c r="F222" s="830"/>
      <c r="G222" s="830"/>
      <c r="H222" s="830"/>
      <c r="I222" s="830"/>
      <c r="J222" s="830"/>
      <c r="K222" s="830"/>
      <c r="L222" s="830"/>
      <c r="M222" s="830"/>
      <c r="N222" s="830"/>
      <c r="O222" s="830"/>
      <c r="P222" s="830"/>
      <c r="Q222" s="830"/>
      <c r="R222" s="830"/>
      <c r="S222" s="830"/>
      <c r="T222" s="830"/>
      <c r="U222" s="830"/>
      <c r="V222" s="830"/>
      <c r="W222" s="830"/>
      <c r="X222" s="830"/>
      <c r="Y222" s="830"/>
      <c r="Z222" s="830"/>
      <c r="AA222" s="830"/>
      <c r="AB222" s="830"/>
      <c r="AC222" s="830"/>
      <c r="AD222" s="830"/>
      <c r="AE222" s="830"/>
      <c r="AF222" s="830"/>
      <c r="AG222" s="830"/>
      <c r="AH222" s="830"/>
      <c r="AI222" s="830"/>
      <c r="AJ222" s="830"/>
      <c r="AK222" s="830"/>
      <c r="AL222" s="830"/>
      <c r="AM222" s="830"/>
      <c r="AN222" s="830"/>
      <c r="AO222" s="830"/>
      <c r="AP222" s="830"/>
      <c r="AQ222" s="830"/>
      <c r="AR222" s="81"/>
    </row>
    <row r="223" spans="1:46" x14ac:dyDescent="0.2">
      <c r="A223" s="251"/>
      <c r="B223" s="830"/>
      <c r="C223" s="830"/>
      <c r="D223" s="830"/>
      <c r="E223" s="830"/>
      <c r="F223" s="830"/>
      <c r="G223" s="830"/>
      <c r="H223" s="830"/>
      <c r="I223" s="830"/>
      <c r="J223" s="830"/>
      <c r="K223" s="830"/>
      <c r="L223" s="830"/>
      <c r="M223" s="830"/>
      <c r="N223" s="830"/>
      <c r="O223" s="830"/>
      <c r="P223" s="830"/>
      <c r="Q223" s="830"/>
      <c r="R223" s="830"/>
      <c r="S223" s="830"/>
      <c r="T223" s="830"/>
      <c r="U223" s="830"/>
      <c r="V223" s="830"/>
      <c r="W223" s="830"/>
      <c r="X223" s="830"/>
      <c r="Y223" s="830"/>
      <c r="Z223" s="830"/>
      <c r="AA223" s="830"/>
      <c r="AB223" s="830"/>
      <c r="AC223" s="830"/>
      <c r="AD223" s="830"/>
      <c r="AE223" s="830"/>
      <c r="AF223" s="830"/>
      <c r="AG223" s="830"/>
      <c r="AH223" s="830"/>
      <c r="AI223" s="830"/>
      <c r="AJ223" s="830"/>
      <c r="AK223" s="830"/>
      <c r="AL223" s="830"/>
      <c r="AM223" s="830"/>
      <c r="AN223" s="830"/>
      <c r="AO223" s="830"/>
      <c r="AP223" s="830"/>
      <c r="AQ223" s="830"/>
      <c r="AR223" s="81"/>
    </row>
    <row r="224" spans="1:46" ht="14.4" x14ac:dyDescent="0.2">
      <c r="A224" s="83"/>
      <c r="AI224" s="1223"/>
      <c r="AJ224" s="1223"/>
      <c r="AK224" s="95" t="s">
        <v>621</v>
      </c>
      <c r="AL224" s="1223"/>
      <c r="AM224" s="1223"/>
      <c r="AN224" s="95" t="s">
        <v>621</v>
      </c>
      <c r="AO224" s="1223"/>
      <c r="AP224" s="1223"/>
      <c r="AQ224" s="1223"/>
      <c r="AR224" s="81"/>
    </row>
    <row r="225" spans="1:44" x14ac:dyDescent="0.2">
      <c r="A225" s="83"/>
      <c r="AH225" s="114"/>
      <c r="AI225" s="114"/>
      <c r="AJ225" s="161" t="s">
        <v>295</v>
      </c>
      <c r="AK225" s="114"/>
      <c r="AL225" s="114"/>
      <c r="AM225" s="161" t="s">
        <v>296</v>
      </c>
      <c r="AN225" s="114"/>
      <c r="AO225" s="114"/>
      <c r="AP225" s="114"/>
      <c r="AQ225" s="161" t="s">
        <v>297</v>
      </c>
      <c r="AR225" s="81"/>
    </row>
    <row r="226" spans="1:44" x14ac:dyDescent="0.2">
      <c r="A226" s="83"/>
      <c r="B226" s="1222" t="s">
        <v>298</v>
      </c>
      <c r="C226" s="1222"/>
      <c r="D226" s="13" t="s">
        <v>301</v>
      </c>
      <c r="W226" s="1222" t="s">
        <v>300</v>
      </c>
      <c r="X226" s="1222"/>
      <c r="Y226" s="13" t="s">
        <v>302</v>
      </c>
      <c r="AR226" s="81"/>
    </row>
    <row r="227" spans="1:44" x14ac:dyDescent="0.2">
      <c r="A227" s="83"/>
      <c r="D227" s="13" t="s">
        <v>303</v>
      </c>
      <c r="Y227" s="13" t="s">
        <v>303</v>
      </c>
      <c r="AR227" s="81"/>
    </row>
    <row r="228" spans="1:44" ht="17.25" customHeight="1" x14ac:dyDescent="0.2">
      <c r="A228" s="83"/>
      <c r="D228" s="973">
        <f>B10</f>
        <v>0</v>
      </c>
      <c r="E228" s="973"/>
      <c r="F228" s="973"/>
      <c r="G228" s="973"/>
      <c r="H228" s="973"/>
      <c r="I228" s="973"/>
      <c r="J228" s="973"/>
      <c r="K228" s="973"/>
      <c r="L228" s="973"/>
      <c r="M228" s="973"/>
      <c r="N228" s="973"/>
      <c r="O228" s="973"/>
      <c r="P228" s="973"/>
      <c r="Q228" s="973"/>
      <c r="R228" s="973"/>
      <c r="S228" s="973"/>
      <c r="T228" s="973"/>
      <c r="U228" s="973"/>
      <c r="V228" s="973"/>
      <c r="Y228" s="1091"/>
      <c r="Z228" s="1091"/>
      <c r="AA228" s="1091"/>
      <c r="AB228" s="1091"/>
      <c r="AC228" s="1091"/>
      <c r="AD228" s="1091"/>
      <c r="AE228" s="1091"/>
      <c r="AF228" s="1091"/>
      <c r="AG228" s="1091"/>
      <c r="AH228" s="1091"/>
      <c r="AI228" s="1091"/>
      <c r="AJ228" s="1091"/>
      <c r="AK228" s="1091"/>
      <c r="AL228" s="1091"/>
      <c r="AM228" s="1091"/>
      <c r="AN228" s="1091"/>
      <c r="AO228" s="1091"/>
      <c r="AP228" s="1091"/>
      <c r="AQ228" s="1091"/>
      <c r="AR228" s="81"/>
    </row>
    <row r="229" spans="1:44" x14ac:dyDescent="0.2">
      <c r="A229" s="83"/>
      <c r="D229" s="13" t="s">
        <v>299</v>
      </c>
      <c r="Y229" s="13" t="s">
        <v>299</v>
      </c>
      <c r="AR229" s="81"/>
    </row>
    <row r="230" spans="1:44" ht="20.25" customHeight="1" x14ac:dyDescent="0.2">
      <c r="A230" s="83"/>
      <c r="D230" s="1219"/>
      <c r="E230" s="1219"/>
      <c r="F230" s="1219"/>
      <c r="G230" s="1219"/>
      <c r="H230" s="1219"/>
      <c r="I230" s="1219"/>
      <c r="J230" s="1219"/>
      <c r="K230" s="1219"/>
      <c r="L230" s="1219"/>
      <c r="M230" s="1219"/>
      <c r="N230" s="1219"/>
      <c r="O230" s="1219"/>
      <c r="P230" s="1219"/>
      <c r="Q230" s="1219"/>
      <c r="R230" s="1219"/>
      <c r="S230" s="1219"/>
      <c r="T230" s="1219"/>
      <c r="U230" s="1219"/>
      <c r="V230" s="1219"/>
      <c r="Y230" s="1219"/>
      <c r="Z230" s="1219"/>
      <c r="AA230" s="1219"/>
      <c r="AB230" s="1219"/>
      <c r="AC230" s="1219"/>
      <c r="AD230" s="1219"/>
      <c r="AE230" s="1219"/>
      <c r="AF230" s="1219"/>
      <c r="AG230" s="1219"/>
      <c r="AH230" s="1219"/>
      <c r="AI230" s="1219"/>
      <c r="AJ230" s="1219"/>
      <c r="AK230" s="1219"/>
      <c r="AL230" s="1219"/>
      <c r="AM230" s="1219"/>
      <c r="AN230" s="1219"/>
      <c r="AO230" s="1219"/>
      <c r="AP230" s="1219"/>
      <c r="AQ230" s="1219"/>
      <c r="AR230" s="81"/>
    </row>
    <row r="231" spans="1:44" ht="6.75" customHeight="1" x14ac:dyDescent="0.2">
      <c r="A231" s="133"/>
      <c r="B231" s="136"/>
      <c r="C231" s="136"/>
      <c r="D231" s="148"/>
      <c r="E231" s="148"/>
      <c r="F231" s="148"/>
      <c r="G231" s="148"/>
      <c r="H231" s="148"/>
      <c r="I231" s="148"/>
      <c r="J231" s="148"/>
      <c r="K231" s="148"/>
      <c r="L231" s="148"/>
      <c r="M231" s="148"/>
      <c r="N231" s="148"/>
      <c r="O231" s="148"/>
      <c r="P231" s="148"/>
      <c r="Q231" s="148"/>
      <c r="R231" s="148"/>
      <c r="S231" s="148"/>
      <c r="T231" s="148"/>
      <c r="U231" s="148"/>
      <c r="V231" s="148"/>
      <c r="W231" s="136"/>
      <c r="X231" s="136"/>
      <c r="Y231" s="148"/>
      <c r="Z231" s="148"/>
      <c r="AA231" s="148"/>
      <c r="AB231" s="148"/>
      <c r="AC231" s="148"/>
      <c r="AD231" s="148"/>
      <c r="AE231" s="148"/>
      <c r="AF231" s="148"/>
      <c r="AG231" s="148"/>
      <c r="AH231" s="148"/>
      <c r="AI231" s="148"/>
      <c r="AJ231" s="148"/>
      <c r="AK231" s="148"/>
      <c r="AL231" s="148"/>
      <c r="AM231" s="148"/>
      <c r="AN231" s="148"/>
      <c r="AO231" s="148"/>
      <c r="AP231" s="148"/>
      <c r="AQ231" s="148"/>
      <c r="AR231" s="131"/>
    </row>
    <row r="232" spans="1:44" ht="3.75" customHeight="1" x14ac:dyDescent="0.2"/>
  </sheetData>
  <mergeCells count="191">
    <mergeCell ref="D230:V230"/>
    <mergeCell ref="Y230:AQ230"/>
    <mergeCell ref="P127:R127"/>
    <mergeCell ref="AD127:AF127"/>
    <mergeCell ref="B142:AQ142"/>
    <mergeCell ref="B143:AQ143"/>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 ref="D203:AQ204"/>
    <mergeCell ref="B206:C206"/>
    <mergeCell ref="D207:AQ208"/>
    <mergeCell ref="B209:C209"/>
    <mergeCell ref="C201:AL201"/>
    <mergeCell ref="C162:AK163"/>
    <mergeCell ref="C179:AK179"/>
    <mergeCell ref="C180:AK181"/>
    <mergeCell ref="C186:AQ188"/>
    <mergeCell ref="A158:AR158"/>
    <mergeCell ref="C160:AK161"/>
    <mergeCell ref="J119:AQ119"/>
    <mergeCell ref="J120:AQ120"/>
    <mergeCell ref="M122:AQ122"/>
    <mergeCell ref="B138:AQ139"/>
    <mergeCell ref="B155:C155"/>
    <mergeCell ref="B154:C154"/>
    <mergeCell ref="B153:C153"/>
    <mergeCell ref="B152:C152"/>
    <mergeCell ref="Y152:AQ152"/>
    <mergeCell ref="Y153:AQ153"/>
    <mergeCell ref="Y154:AQ154"/>
    <mergeCell ref="Y155:AQ155"/>
    <mergeCell ref="D155:X155"/>
    <mergeCell ref="D154:X154"/>
    <mergeCell ref="D153:X153"/>
    <mergeCell ref="D152:X152"/>
    <mergeCell ref="C130:AQ132"/>
    <mergeCell ref="C133:AR135"/>
    <mergeCell ref="C136:AL136"/>
    <mergeCell ref="U176:V176"/>
    <mergeCell ref="U177:V177"/>
    <mergeCell ref="E113:F113"/>
    <mergeCell ref="H113:J113"/>
    <mergeCell ref="M113:N113"/>
    <mergeCell ref="P113:R113"/>
    <mergeCell ref="C115:D115"/>
    <mergeCell ref="C117:D117"/>
    <mergeCell ref="C165:AK166"/>
    <mergeCell ref="C167:AK168"/>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107:AD107"/>
    <mergeCell ref="B99:I99"/>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S98:AQ98"/>
    <mergeCell ref="B40:S40"/>
    <mergeCell ref="V40:X40"/>
    <mergeCell ref="Z40:AB40"/>
    <mergeCell ref="AC40:AQ40"/>
    <mergeCell ref="B44:AQ44"/>
    <mergeCell ref="B46:AB47"/>
    <mergeCell ref="AI46:AQ46"/>
    <mergeCell ref="AG47:AQ47"/>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54:AR54"/>
    <mergeCell ref="AC37:AQ37"/>
    <mergeCell ref="B38:S38"/>
    <mergeCell ref="V38:X38"/>
    <mergeCell ref="Z38:AB38"/>
    <mergeCell ref="AC38:AQ38"/>
    <mergeCell ref="B39:S39"/>
    <mergeCell ref="V39:X39"/>
    <mergeCell ref="Z39:AB39"/>
    <mergeCell ref="AC39:AQ39"/>
    <mergeCell ref="T37:AB37"/>
    <mergeCell ref="Z30:AB30"/>
    <mergeCell ref="AC31:AJ32"/>
    <mergeCell ref="AK31:AQ32"/>
    <mergeCell ref="B32:S32"/>
    <mergeCell ref="V32:X32"/>
    <mergeCell ref="Z32:AB32"/>
    <mergeCell ref="AC33:AJ34"/>
    <mergeCell ref="AK33:AQ34"/>
    <mergeCell ref="B34:S34"/>
    <mergeCell ref="V34:X34"/>
    <mergeCell ref="Z34:AB34"/>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P1:AQ1"/>
    <mergeCell ref="A3:AR6"/>
    <mergeCell ref="A8:AR8"/>
    <mergeCell ref="B10:R10"/>
    <mergeCell ref="U10:AJ10"/>
    <mergeCell ref="B14:J14"/>
    <mergeCell ref="B16:AB17"/>
    <mergeCell ref="AI16:AQ16"/>
    <mergeCell ref="AG17:AQ17"/>
    <mergeCell ref="T20:AB20"/>
    <mergeCell ref="AC20:AJ20"/>
    <mergeCell ref="B9:T9"/>
    <mergeCell ref="B101:AR101"/>
    <mergeCell ref="Y228:AQ228"/>
    <mergeCell ref="D228:V228"/>
    <mergeCell ref="B12:C12"/>
    <mergeCell ref="E12:F12"/>
    <mergeCell ref="H12:J12"/>
    <mergeCell ref="O12:P12"/>
    <mergeCell ref="U12:AA12"/>
    <mergeCell ref="AD12:AJ12"/>
    <mergeCell ref="AC25:AJ26"/>
    <mergeCell ref="AK25:AQ26"/>
    <mergeCell ref="B26:S26"/>
    <mergeCell ref="V26:X26"/>
    <mergeCell ref="Z26:AB26"/>
    <mergeCell ref="AC27:AJ28"/>
    <mergeCell ref="AK27:AQ28"/>
    <mergeCell ref="B28:S28"/>
    <mergeCell ref="V28:X28"/>
    <mergeCell ref="Z28:AB28"/>
    <mergeCell ref="AC29:AJ30"/>
    <mergeCell ref="AK29:AQ30"/>
    <mergeCell ref="B30:S30"/>
    <mergeCell ref="V30:X30"/>
  </mergeCells>
  <phoneticPr fontId="1"/>
  <dataValidations count="3">
    <dataValidation type="list" allowBlank="1" showInputMessage="1" showErrorMessage="1" sqref="AL10 AO10 AM165:AM166 P64:P65 AD65 AM179:AM180 B64:B65 B67 B70 B73 B75 B77 U14 AH102 C105 AE102 O14 P125:P126 AD125:AD126 V125:V126 AM212:AM213 R105 AF105 AM200:AM201 AJ125:AJ126 AM160:AM161 C194:C195 AK87 B153:B155 AH87 W90:W92 Z90:Z92 AC90:AC92 AG90:AG92 AM136:AM137 AP136:AP137" xr:uid="{00000000-0002-0000-0B00-000000000000}">
      <formula1>"✓"</formula1>
    </dataValidation>
    <dataValidation type="list" allowBlank="1" showInputMessage="1" showErrorMessage="1" sqref="N151" xr:uid="{00000000-0002-0000-0B00-000001000000}">
      <formula1>"1. 製造業編 Manufacturing Industry, 2.IT編 IT Industry, 3.建設・設備編 Construction and $R$13Equipment/Facility Installation"</formula1>
    </dataValidation>
    <dataValidation type="list" allowBlank="1" showInputMessage="1" showErrorMessage="1" sqref="I82:O83" xr:uid="{00000000-0002-0000-0B00-000002000000}">
      <formula1>"1,2,3,4,5"</formula1>
    </dataValidation>
  </dataValidations>
  <hyperlinks>
    <hyperlink ref="Y153" r:id="rId1" xr:uid="{00000000-0004-0000-0B00-000001000000}"/>
    <hyperlink ref="Y154" r:id="rId2" xr:uid="{00000000-0004-0000-0B00-000002000000}"/>
    <hyperlink ref="Y155" r:id="rId3" xr:uid="{00000000-0004-0000-0B00-000003000000}"/>
  </hyperlinks>
  <printOptions horizontalCentered="1"/>
  <pageMargins left="0.19685039370078741" right="0.19685039370078741" top="0.51181102362204722" bottom="0.19685039370078741" header="0.19685039370078741" footer="0.11811023622047245"/>
  <pageSetup paperSize="9" scale="94" orientation="portrait" r:id="rId4"/>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3000000}">
          <x14:formula1>
            <xm:f>入力データ!$J$2:$J$6</xm:f>
          </x14:formula1>
          <xm:sqref>I84:O85</xm:sqref>
        </x14:dataValidation>
        <x14:dataValidation type="list" allowBlank="1" showInputMessage="1" showErrorMessage="1" xr:uid="{00000000-0002-0000-0B00-000004000000}">
          <x14:formula1>
            <xm:f>入力データ!$C$2:$C$32</xm:f>
          </x14:formula1>
          <xm:sqref>AP1:AQ1</xm:sqref>
        </x14:dataValidation>
        <x14:dataValidation type="list" allowBlank="1" showInputMessage="1" showErrorMessage="1" xr:uid="{00000000-0002-0000-0B00-000005000000}">
          <x14:formula1>
            <xm:f>入力データ!$B$2:$B$13</xm:f>
          </x14:formula1>
          <xm:sqref>AM1:AN1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BY84"/>
  <sheetViews>
    <sheetView showGridLines="0" showZeros="0" view="pageBreakPreview" zoomScale="85" zoomScaleNormal="100" zoomScaleSheetLayoutView="85" workbookViewId="0">
      <selection activeCell="BO28" sqref="BO28"/>
    </sheetView>
  </sheetViews>
  <sheetFormatPr defaultColWidth="9" defaultRowHeight="12" x14ac:dyDescent="0.2"/>
  <cols>
    <col min="1" max="45" width="2.21875" style="13" customWidth="1"/>
    <col min="46" max="46" width="2.21875" style="27" customWidth="1"/>
    <col min="47" max="81" width="2.21875" style="13" customWidth="1"/>
    <col min="82" max="16384" width="9" style="13"/>
  </cols>
  <sheetData>
    <row r="1" spans="1:77" ht="13.5" customHeight="1" x14ac:dyDescent="0.2">
      <c r="A1" s="290" t="s">
        <v>851</v>
      </c>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174</v>
      </c>
      <c r="AF1" s="225"/>
      <c r="AG1" s="225"/>
      <c r="AH1" s="225"/>
      <c r="AI1" s="226"/>
      <c r="AJ1" s="1233">
        <f>③研修申込書!AJ3:AK3</f>
        <v>0</v>
      </c>
      <c r="AK1" s="1233"/>
      <c r="AL1" s="84" t="s">
        <v>599</v>
      </c>
      <c r="AM1" s="1234">
        <f>③研修申込書!AM3:AN3</f>
        <v>0</v>
      </c>
      <c r="AN1" s="1234"/>
      <c r="AO1" s="84" t="s">
        <v>599</v>
      </c>
      <c r="AP1" s="1234">
        <f>③研修申込書!AP3:AR3</f>
        <v>0</v>
      </c>
      <c r="AQ1" s="1234"/>
      <c r="AR1" s="1235"/>
      <c r="AS1" s="78" t="s">
        <v>140</v>
      </c>
      <c r="AT1" s="29" t="s">
        <v>598</v>
      </c>
      <c r="AU1" s="27"/>
      <c r="AV1" s="27"/>
      <c r="AW1" s="27"/>
      <c r="AX1" s="27"/>
      <c r="AY1" s="27"/>
    </row>
    <row r="2" spans="1:77" ht="6" customHeight="1" x14ac:dyDescent="0.2">
      <c r="A2" s="79"/>
      <c r="B2" s="97"/>
      <c r="AC2" s="29"/>
      <c r="AD2" s="29"/>
      <c r="AE2" s="29"/>
      <c r="AM2" s="80"/>
      <c r="AN2" s="74"/>
      <c r="AO2" s="27"/>
      <c r="AR2" s="81"/>
      <c r="AS2" s="82"/>
      <c r="AU2" s="27"/>
      <c r="AV2" s="27"/>
      <c r="AW2" s="27"/>
      <c r="AX2" s="27"/>
      <c r="AY2" s="27"/>
    </row>
    <row r="3" spans="1:77" ht="9" customHeight="1" x14ac:dyDescent="0.2">
      <c r="A3" s="1180" t="s">
        <v>472</v>
      </c>
      <c r="B3" s="966"/>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c r="AL3" s="966"/>
      <c r="AM3" s="966"/>
      <c r="AN3" s="966"/>
      <c r="AO3" s="966"/>
      <c r="AP3" s="966"/>
      <c r="AQ3" s="966"/>
      <c r="AR3" s="967"/>
      <c r="AS3" s="1227" t="s">
        <v>1024</v>
      </c>
      <c r="AT3" s="1228"/>
      <c r="AU3" s="1228"/>
      <c r="AV3" s="1228"/>
      <c r="AW3" s="1228"/>
      <c r="AX3" s="1228"/>
      <c r="AY3" s="1228"/>
      <c r="AZ3" s="1228"/>
      <c r="BA3" s="1228"/>
      <c r="BB3" s="1228"/>
      <c r="BC3" s="1228"/>
      <c r="BD3" s="1228"/>
      <c r="BE3" s="1228"/>
      <c r="BF3" s="1228"/>
      <c r="BG3" s="1228"/>
      <c r="BH3" s="1228"/>
      <c r="BI3" s="1228"/>
      <c r="BJ3" s="1228"/>
      <c r="BK3" s="1228"/>
      <c r="BL3" s="1228"/>
      <c r="BM3" s="1228"/>
      <c r="BN3" s="1228"/>
      <c r="BO3" s="1228"/>
      <c r="BP3" s="1228"/>
      <c r="BQ3" s="1228"/>
      <c r="BR3" s="1228"/>
      <c r="BS3" s="1228"/>
      <c r="BT3" s="1228"/>
      <c r="BU3" s="1228"/>
      <c r="BV3" s="1228"/>
      <c r="BW3" s="1228"/>
      <c r="BX3" s="1228"/>
      <c r="BY3" s="1228"/>
    </row>
    <row r="4" spans="1:77" ht="9" customHeight="1" x14ac:dyDescent="0.2">
      <c r="A4" s="1180"/>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6"/>
      <c r="AO4" s="966"/>
      <c r="AP4" s="966"/>
      <c r="AQ4" s="966"/>
      <c r="AR4" s="967"/>
      <c r="AS4" s="1227"/>
      <c r="AT4" s="1228"/>
      <c r="AU4" s="1228"/>
      <c r="AV4" s="1228"/>
      <c r="AW4" s="1228"/>
      <c r="AX4" s="1228"/>
      <c r="AY4" s="1228"/>
      <c r="AZ4" s="1228"/>
      <c r="BA4" s="1228"/>
      <c r="BB4" s="1228"/>
      <c r="BC4" s="1228"/>
      <c r="BD4" s="1228"/>
      <c r="BE4" s="1228"/>
      <c r="BF4" s="1228"/>
      <c r="BG4" s="1228"/>
      <c r="BH4" s="1228"/>
      <c r="BI4" s="1228"/>
      <c r="BJ4" s="1228"/>
      <c r="BK4" s="1228"/>
      <c r="BL4" s="1228"/>
      <c r="BM4" s="1228"/>
      <c r="BN4" s="1228"/>
      <c r="BO4" s="1228"/>
      <c r="BP4" s="1228"/>
      <c r="BQ4" s="1228"/>
      <c r="BR4" s="1228"/>
      <c r="BS4" s="1228"/>
      <c r="BT4" s="1228"/>
      <c r="BU4" s="1228"/>
      <c r="BV4" s="1228"/>
      <c r="BW4" s="1228"/>
      <c r="BX4" s="1228"/>
      <c r="BY4" s="1228"/>
    </row>
    <row r="5" spans="1:77" ht="4.5" customHeight="1" x14ac:dyDescent="0.2">
      <c r="A5" s="83"/>
      <c r="AR5" s="81"/>
      <c r="AS5" s="82"/>
      <c r="AU5" s="27"/>
      <c r="AV5" s="27"/>
      <c r="AW5" s="27"/>
      <c r="AX5" s="27"/>
      <c r="AY5" s="27"/>
    </row>
    <row r="6" spans="1:77" ht="12" customHeight="1" x14ac:dyDescent="0.2">
      <c r="A6" s="83"/>
      <c r="B6" s="94" t="s">
        <v>473</v>
      </c>
      <c r="T6" s="94" t="s">
        <v>321</v>
      </c>
      <c r="AA6" s="183" t="s">
        <v>687</v>
      </c>
      <c r="AJ6" s="162"/>
      <c r="AM6" s="94" t="s">
        <v>322</v>
      </c>
      <c r="AR6" s="81"/>
      <c r="AT6" s="27" t="s">
        <v>838</v>
      </c>
    </row>
    <row r="7" spans="1:77" ht="12" customHeight="1" x14ac:dyDescent="0.2">
      <c r="A7" s="83"/>
      <c r="B7" s="973">
        <f>'⑤研修生個人記録　研修契約申告書'!B10:R10</f>
        <v>0</v>
      </c>
      <c r="C7" s="973"/>
      <c r="D7" s="973"/>
      <c r="E7" s="973"/>
      <c r="F7" s="973"/>
      <c r="G7" s="973"/>
      <c r="H7" s="973"/>
      <c r="I7" s="973"/>
      <c r="J7" s="973"/>
      <c r="K7" s="973"/>
      <c r="L7" s="973"/>
      <c r="M7" s="973"/>
      <c r="N7" s="973"/>
      <c r="O7" s="973"/>
      <c r="P7" s="973"/>
      <c r="Q7" s="973"/>
      <c r="R7" s="973"/>
      <c r="T7" s="233">
        <f>'⑤研修生個人記録　研修契約申告書'!AL10</f>
        <v>0</v>
      </c>
      <c r="U7" s="13" t="s">
        <v>616</v>
      </c>
      <c r="W7" s="233">
        <f>'⑤研修生個人記録　研修契約申告書'!AO10</f>
        <v>0</v>
      </c>
      <c r="X7" s="13" t="s">
        <v>617</v>
      </c>
      <c r="AA7" s="1231">
        <f>'⑤研修生個人記録　研修契約申告書'!B12</f>
        <v>0</v>
      </c>
      <c r="AB7" s="1231"/>
      <c r="AC7" s="95" t="s">
        <v>621</v>
      </c>
      <c r="AD7" s="1231">
        <f>'⑤研修生個人記録　研修契約申告書'!E12</f>
        <v>0</v>
      </c>
      <c r="AE7" s="1231"/>
      <c r="AF7" s="95" t="s">
        <v>621</v>
      </c>
      <c r="AG7" s="1231">
        <f>'⑤研修生個人記録　研修契約申告書'!H12</f>
        <v>0</v>
      </c>
      <c r="AH7" s="1231"/>
      <c r="AI7" s="1231"/>
      <c r="AJ7" s="162"/>
      <c r="AM7" s="1232">
        <f>'⑤研修生個人記録　研修契約申告書'!O12</f>
        <v>0</v>
      </c>
      <c r="AN7" s="1232"/>
      <c r="AR7" s="81"/>
    </row>
    <row r="8" spans="1:77" ht="12" customHeight="1" x14ac:dyDescent="0.2">
      <c r="A8" s="83"/>
      <c r="B8" s="97"/>
      <c r="C8" s="97"/>
      <c r="D8" s="97"/>
      <c r="E8" s="97"/>
      <c r="F8" s="97"/>
      <c r="G8" s="97"/>
      <c r="H8" s="97"/>
      <c r="I8" s="97"/>
      <c r="J8" s="97"/>
      <c r="K8" s="97"/>
      <c r="L8" s="97"/>
      <c r="M8" s="97"/>
      <c r="N8" s="97"/>
      <c r="O8" s="97"/>
      <c r="P8" s="97"/>
      <c r="Q8" s="97"/>
      <c r="R8" s="97"/>
      <c r="T8" s="169"/>
      <c r="W8" s="169"/>
      <c r="AR8" s="81"/>
    </row>
    <row r="9" spans="1:77" ht="12" customHeight="1" x14ac:dyDescent="0.2">
      <c r="A9" s="83"/>
      <c r="B9" s="816" t="s">
        <v>746</v>
      </c>
      <c r="C9" s="816"/>
      <c r="D9" s="816"/>
      <c r="E9" s="816"/>
      <c r="F9" s="816"/>
      <c r="G9" s="816"/>
      <c r="H9" s="816"/>
      <c r="I9" s="816"/>
      <c r="J9" s="816"/>
      <c r="K9" s="816"/>
      <c r="L9" s="816"/>
      <c r="M9" s="816"/>
      <c r="N9" s="816"/>
      <c r="O9" s="816"/>
      <c r="P9" s="816"/>
      <c r="Q9" s="816"/>
      <c r="R9" s="816"/>
      <c r="S9" s="816"/>
      <c r="T9" s="816"/>
      <c r="U9" s="816"/>
      <c r="V9" s="816"/>
      <c r="W9" s="816"/>
      <c r="X9" s="816"/>
      <c r="Y9" s="816"/>
      <c r="Z9" s="816"/>
      <c r="AA9" s="816"/>
      <c r="AB9" s="816"/>
      <c r="AC9" s="816"/>
      <c r="AD9" s="816"/>
      <c r="AE9" s="816"/>
      <c r="AF9" s="816"/>
      <c r="AG9" s="816"/>
      <c r="AH9" s="816"/>
      <c r="AI9" s="816"/>
      <c r="AJ9" s="816"/>
      <c r="AK9" s="816"/>
      <c r="AL9" s="816"/>
      <c r="AM9" s="816"/>
      <c r="AN9" s="816"/>
      <c r="AO9" s="816"/>
      <c r="AP9" s="816"/>
      <c r="AQ9" s="816"/>
      <c r="AR9" s="81"/>
    </row>
    <row r="10" spans="1:77" ht="12" customHeight="1" x14ac:dyDescent="0.2">
      <c r="A10" s="83"/>
      <c r="B10" s="816"/>
      <c r="C10" s="816"/>
      <c r="D10" s="816"/>
      <c r="E10" s="816"/>
      <c r="F10" s="816"/>
      <c r="G10" s="816"/>
      <c r="H10" s="816"/>
      <c r="I10" s="816"/>
      <c r="J10" s="816"/>
      <c r="K10" s="816"/>
      <c r="L10" s="816"/>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
    </row>
    <row r="11" spans="1:77" ht="12" customHeight="1" x14ac:dyDescent="0.2">
      <c r="A11" s="83"/>
      <c r="B11" s="816"/>
      <c r="C11" s="816"/>
      <c r="D11" s="816"/>
      <c r="E11" s="816"/>
      <c r="F11" s="816"/>
      <c r="G11" s="816"/>
      <c r="H11" s="816"/>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6"/>
      <c r="AL11" s="816"/>
      <c r="AM11" s="816"/>
      <c r="AN11" s="816"/>
      <c r="AO11" s="816"/>
      <c r="AP11" s="816"/>
      <c r="AQ11" s="816"/>
      <c r="AR11" s="81"/>
    </row>
    <row r="12" spans="1:77" ht="12" customHeight="1" x14ac:dyDescent="0.2">
      <c r="A12" s="83"/>
      <c r="B12" s="816"/>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c r="AJ12" s="816"/>
      <c r="AK12" s="816"/>
      <c r="AL12" s="816"/>
      <c r="AM12" s="816"/>
      <c r="AN12" s="816"/>
      <c r="AO12" s="816"/>
      <c r="AP12" s="816"/>
      <c r="AQ12" s="816"/>
      <c r="AR12" s="81"/>
    </row>
    <row r="13" spans="1:77" ht="12" customHeight="1" x14ac:dyDescent="0.2">
      <c r="A13" s="83"/>
      <c r="B13" s="816"/>
      <c r="C13" s="816"/>
      <c r="D13" s="816"/>
      <c r="E13" s="816"/>
      <c r="F13" s="816"/>
      <c r="G13" s="816"/>
      <c r="H13" s="816"/>
      <c r="I13" s="816"/>
      <c r="J13" s="816"/>
      <c r="K13" s="816"/>
      <c r="L13" s="816"/>
      <c r="M13" s="816"/>
      <c r="N13" s="816"/>
      <c r="O13" s="816"/>
      <c r="P13" s="816"/>
      <c r="Q13" s="816"/>
      <c r="R13" s="816"/>
      <c r="S13" s="816"/>
      <c r="T13" s="816"/>
      <c r="U13" s="816"/>
      <c r="V13" s="816"/>
      <c r="W13" s="816"/>
      <c r="X13" s="816"/>
      <c r="Y13" s="816"/>
      <c r="Z13" s="816"/>
      <c r="AA13" s="816"/>
      <c r="AB13" s="816"/>
      <c r="AC13" s="816"/>
      <c r="AD13" s="816"/>
      <c r="AE13" s="816"/>
      <c r="AF13" s="816"/>
      <c r="AG13" s="816"/>
      <c r="AH13" s="816"/>
      <c r="AI13" s="816"/>
      <c r="AJ13" s="816"/>
      <c r="AK13" s="816"/>
      <c r="AL13" s="816"/>
      <c r="AM13" s="816"/>
      <c r="AN13" s="816"/>
      <c r="AO13" s="816"/>
      <c r="AP13" s="816"/>
      <c r="AQ13" s="816"/>
      <c r="AR13" s="81"/>
    </row>
    <row r="14" spans="1:77" ht="15" customHeight="1" x14ac:dyDescent="0.2">
      <c r="A14" s="83"/>
      <c r="B14" s="58" t="s">
        <v>474</v>
      </c>
      <c r="C14" s="101"/>
      <c r="D14" s="101"/>
      <c r="E14" s="101"/>
      <c r="F14" s="101"/>
      <c r="G14" s="101"/>
      <c r="H14" s="101"/>
      <c r="I14" s="101"/>
      <c r="J14" s="101"/>
      <c r="K14" s="101"/>
      <c r="L14" s="101"/>
      <c r="M14" s="101"/>
      <c r="N14" s="101"/>
      <c r="O14" s="101"/>
      <c r="P14" s="101"/>
      <c r="Q14" s="101"/>
      <c r="R14" s="101"/>
      <c r="S14" s="101"/>
      <c r="T14" s="101"/>
      <c r="U14" s="101"/>
      <c r="V14" s="60"/>
      <c r="W14" s="58" t="s">
        <v>492</v>
      </c>
      <c r="X14" s="101"/>
      <c r="Y14" s="101"/>
      <c r="Z14" s="101"/>
      <c r="AA14" s="101"/>
      <c r="AB14" s="101"/>
      <c r="AC14" s="101"/>
      <c r="AD14" s="101"/>
      <c r="AE14" s="101"/>
      <c r="AF14" s="101"/>
      <c r="AG14" s="101"/>
      <c r="AH14" s="101"/>
      <c r="AI14" s="101"/>
      <c r="AJ14" s="101"/>
      <c r="AK14" s="101"/>
      <c r="AL14" s="101"/>
      <c r="AM14" s="101"/>
      <c r="AN14" s="101"/>
      <c r="AO14" s="101"/>
      <c r="AP14" s="101"/>
      <c r="AQ14" s="60"/>
      <c r="AR14" s="81"/>
      <c r="AT14" s="27" t="s">
        <v>666</v>
      </c>
    </row>
    <row r="15" spans="1:77" ht="15" customHeight="1" x14ac:dyDescent="0.2">
      <c r="A15" s="83"/>
      <c r="B15" s="133"/>
      <c r="C15" s="136"/>
      <c r="D15" s="136"/>
      <c r="E15" s="136"/>
      <c r="F15" s="136"/>
      <c r="G15" s="136"/>
      <c r="H15" s="1091"/>
      <c r="I15" s="1091"/>
      <c r="J15" s="1091"/>
      <c r="K15" s="136" t="s">
        <v>485</v>
      </c>
      <c r="L15" s="136"/>
      <c r="M15" s="136"/>
      <c r="N15" s="136"/>
      <c r="O15" s="136"/>
      <c r="P15" s="136"/>
      <c r="Q15" s="136"/>
      <c r="R15" s="136"/>
      <c r="S15" s="136"/>
      <c r="T15" s="136"/>
      <c r="U15" s="136"/>
      <c r="V15" s="131"/>
      <c r="W15" s="133"/>
      <c r="X15" s="136" t="s">
        <v>493</v>
      </c>
      <c r="Y15" s="136"/>
      <c r="Z15" s="136"/>
      <c r="AA15" s="136"/>
      <c r="AB15" s="1091"/>
      <c r="AC15" s="1091"/>
      <c r="AD15" s="1091"/>
      <c r="AE15" s="136" t="s">
        <v>494</v>
      </c>
      <c r="AF15" s="136"/>
      <c r="AG15" s="136"/>
      <c r="AH15" s="70"/>
      <c r="AI15" s="136" t="s">
        <v>719</v>
      </c>
      <c r="AJ15" s="136"/>
      <c r="AK15" s="136"/>
      <c r="AL15" s="70"/>
      <c r="AM15" s="136" t="s">
        <v>720</v>
      </c>
      <c r="AN15" s="136"/>
      <c r="AO15" s="136"/>
      <c r="AP15" s="136"/>
      <c r="AQ15" s="131"/>
      <c r="AR15" s="81"/>
    </row>
    <row r="16" spans="1:77" ht="15" customHeight="1" x14ac:dyDescent="0.2">
      <c r="A16" s="83"/>
      <c r="B16" s="58" t="s">
        <v>475</v>
      </c>
      <c r="C16" s="101"/>
      <c r="D16" s="101"/>
      <c r="E16" s="101"/>
      <c r="F16" s="101"/>
      <c r="G16" s="101"/>
      <c r="H16" s="101"/>
      <c r="I16" s="101"/>
      <c r="J16" s="101"/>
      <c r="K16" s="101"/>
      <c r="L16" s="101"/>
      <c r="M16" s="101"/>
      <c r="N16" s="101"/>
      <c r="O16" s="101"/>
      <c r="P16" s="101"/>
      <c r="Q16" s="101"/>
      <c r="R16" s="101"/>
      <c r="S16" s="101"/>
      <c r="T16" s="101"/>
      <c r="U16" s="101"/>
      <c r="V16" s="60"/>
      <c r="W16" s="58" t="s">
        <v>495</v>
      </c>
      <c r="X16" s="101"/>
      <c r="Y16" s="101"/>
      <c r="Z16" s="101"/>
      <c r="AA16" s="101"/>
      <c r="AB16" s="101"/>
      <c r="AC16" s="101"/>
      <c r="AD16" s="101"/>
      <c r="AE16" s="101"/>
      <c r="AF16" s="101"/>
      <c r="AG16" s="101"/>
      <c r="AH16" s="101"/>
      <c r="AI16" s="101"/>
      <c r="AJ16" s="101"/>
      <c r="AK16" s="101"/>
      <c r="AL16" s="101"/>
      <c r="AM16" s="101"/>
      <c r="AN16" s="101"/>
      <c r="AO16" s="101"/>
      <c r="AP16" s="101"/>
      <c r="AQ16" s="60"/>
      <c r="AR16" s="81"/>
    </row>
    <row r="17" spans="1:52" ht="15" customHeight="1" x14ac:dyDescent="0.2">
      <c r="A17" s="83"/>
      <c r="B17" s="133"/>
      <c r="C17" s="136"/>
      <c r="D17" s="136"/>
      <c r="E17" s="136"/>
      <c r="F17" s="136"/>
      <c r="G17" s="136"/>
      <c r="H17" s="1091"/>
      <c r="I17" s="1091"/>
      <c r="J17" s="1091"/>
      <c r="K17" s="136" t="s">
        <v>486</v>
      </c>
      <c r="L17" s="136"/>
      <c r="M17" s="136"/>
      <c r="N17" s="136"/>
      <c r="O17" s="136"/>
      <c r="P17" s="136"/>
      <c r="Q17" s="136"/>
      <c r="R17" s="136"/>
      <c r="S17" s="136"/>
      <c r="T17" s="136"/>
      <c r="U17" s="136"/>
      <c r="V17" s="131"/>
      <c r="W17" s="83"/>
      <c r="X17" s="13" t="s">
        <v>496</v>
      </c>
      <c r="AE17" s="135" t="s">
        <v>14</v>
      </c>
      <c r="AF17" s="1091"/>
      <c r="AG17" s="1091"/>
      <c r="AH17" s="1091"/>
      <c r="AI17" s="1091"/>
      <c r="AJ17" s="1091"/>
      <c r="AK17" s="1091"/>
      <c r="AL17" s="13" t="s">
        <v>15</v>
      </c>
      <c r="AQ17" s="81"/>
      <c r="AR17" s="81"/>
    </row>
    <row r="18" spans="1:52" ht="15" customHeight="1" x14ac:dyDescent="0.2">
      <c r="A18" s="83"/>
      <c r="B18" s="58" t="s">
        <v>476</v>
      </c>
      <c r="C18" s="101"/>
      <c r="D18" s="101"/>
      <c r="E18" s="101"/>
      <c r="F18" s="101"/>
      <c r="G18" s="101"/>
      <c r="H18" s="101"/>
      <c r="I18" s="101"/>
      <c r="J18" s="101"/>
      <c r="K18" s="141" t="s">
        <v>483</v>
      </c>
      <c r="L18" s="91"/>
      <c r="M18" s="91"/>
      <c r="N18" s="91"/>
      <c r="O18" s="91"/>
      <c r="P18" s="142"/>
      <c r="Q18" s="141" t="s">
        <v>484</v>
      </c>
      <c r="R18" s="91"/>
      <c r="S18" s="91"/>
      <c r="T18" s="91"/>
      <c r="U18" s="91"/>
      <c r="V18" s="142"/>
      <c r="W18" s="83"/>
      <c r="X18" s="13" t="s">
        <v>497</v>
      </c>
      <c r="AE18" s="135" t="s">
        <v>14</v>
      </c>
      <c r="AF18" s="1091"/>
      <c r="AG18" s="1091"/>
      <c r="AH18" s="1091"/>
      <c r="AI18" s="1091"/>
      <c r="AJ18" s="1091"/>
      <c r="AK18" s="1091"/>
      <c r="AL18" s="13" t="s">
        <v>15</v>
      </c>
      <c r="AQ18" s="81"/>
      <c r="AR18" s="81"/>
    </row>
    <row r="19" spans="1:52" ht="15" customHeight="1" x14ac:dyDescent="0.2">
      <c r="A19" s="83"/>
      <c r="B19" s="83"/>
      <c r="C19" s="213" t="s">
        <v>478</v>
      </c>
      <c r="D19" s="91"/>
      <c r="E19" s="91"/>
      <c r="F19" s="91"/>
      <c r="G19" s="91"/>
      <c r="H19" s="91"/>
      <c r="I19" s="91"/>
      <c r="J19" s="142"/>
      <c r="K19" s="1196"/>
      <c r="L19" s="1083"/>
      <c r="M19" s="1083"/>
      <c r="N19" s="1083"/>
      <c r="O19" s="1083"/>
      <c r="P19" s="1189"/>
      <c r="Q19" s="1196"/>
      <c r="R19" s="1083"/>
      <c r="S19" s="1083"/>
      <c r="T19" s="1083"/>
      <c r="U19" s="1083"/>
      <c r="V19" s="1189"/>
      <c r="W19" s="83"/>
      <c r="X19" s="13" t="s">
        <v>498</v>
      </c>
      <c r="AE19" s="135" t="s">
        <v>14</v>
      </c>
      <c r="AF19" s="1091"/>
      <c r="AG19" s="1091"/>
      <c r="AH19" s="1091"/>
      <c r="AI19" s="1091"/>
      <c r="AJ19" s="1091"/>
      <c r="AK19" s="1091"/>
      <c r="AL19" s="13" t="s">
        <v>15</v>
      </c>
      <c r="AQ19" s="81"/>
      <c r="AR19" s="81"/>
      <c r="AU19" s="89"/>
      <c r="AV19" s="89"/>
      <c r="AW19" s="89"/>
      <c r="AX19" s="89"/>
      <c r="AY19" s="89"/>
      <c r="AZ19" s="89"/>
    </row>
    <row r="20" spans="1:52" ht="15" customHeight="1" x14ac:dyDescent="0.2">
      <c r="A20" s="83"/>
      <c r="B20" s="133"/>
      <c r="C20" s="141" t="s">
        <v>477</v>
      </c>
      <c r="D20" s="91"/>
      <c r="E20" s="91"/>
      <c r="F20" s="91"/>
      <c r="G20" s="91"/>
      <c r="H20" s="91"/>
      <c r="I20" s="91"/>
      <c r="J20" s="142"/>
      <c r="K20" s="1196"/>
      <c r="L20" s="1083"/>
      <c r="M20" s="1083"/>
      <c r="N20" s="1083"/>
      <c r="O20" s="1083"/>
      <c r="P20" s="1189"/>
      <c r="Q20" s="1196"/>
      <c r="R20" s="1083"/>
      <c r="S20" s="1083"/>
      <c r="T20" s="1083"/>
      <c r="U20" s="1083"/>
      <c r="V20" s="1189"/>
      <c r="W20" s="58" t="s">
        <v>499</v>
      </c>
      <c r="X20" s="101"/>
      <c r="Y20" s="101"/>
      <c r="Z20" s="101"/>
      <c r="AA20" s="101"/>
      <c r="AB20" s="101"/>
      <c r="AC20" s="101"/>
      <c r="AD20" s="101"/>
      <c r="AE20" s="101"/>
      <c r="AF20" s="101"/>
      <c r="AG20" s="101"/>
      <c r="AH20" s="101"/>
      <c r="AI20" s="101"/>
      <c r="AJ20" s="101"/>
      <c r="AK20" s="101"/>
      <c r="AL20" s="101" t="s">
        <v>721</v>
      </c>
      <c r="AM20" s="101"/>
      <c r="AN20" s="101"/>
      <c r="AO20" s="101"/>
      <c r="AP20" s="101"/>
      <c r="AQ20" s="60"/>
      <c r="AR20" s="81"/>
    </row>
    <row r="21" spans="1:52" ht="15" customHeight="1" x14ac:dyDescent="0.2">
      <c r="A21" s="83"/>
      <c r="B21" s="58" t="s">
        <v>479</v>
      </c>
      <c r="C21" s="101"/>
      <c r="D21" s="101"/>
      <c r="E21" s="101"/>
      <c r="F21" s="101"/>
      <c r="G21" s="101"/>
      <c r="H21" s="101"/>
      <c r="I21" s="101"/>
      <c r="J21" s="101"/>
      <c r="K21" s="101"/>
      <c r="L21" s="101"/>
      <c r="M21" s="101"/>
      <c r="N21" s="101"/>
      <c r="O21" s="101"/>
      <c r="P21" s="101"/>
      <c r="Q21" s="101"/>
      <c r="R21" s="101"/>
      <c r="S21" s="101"/>
      <c r="T21" s="101"/>
      <c r="U21" s="101"/>
      <c r="V21" s="60"/>
      <c r="W21" s="83"/>
      <c r="AB21" s="1091"/>
      <c r="AC21" s="1091"/>
      <c r="AD21" s="1091"/>
      <c r="AE21" s="13" t="s">
        <v>500</v>
      </c>
      <c r="AH21" s="70"/>
      <c r="AI21" s="7" t="s">
        <v>722</v>
      </c>
      <c r="AL21" s="1091"/>
      <c r="AM21" s="1091"/>
      <c r="AN21" s="13" t="s">
        <v>533</v>
      </c>
      <c r="AO21" s="1091"/>
      <c r="AP21" s="1091"/>
      <c r="AQ21" s="81" t="s">
        <v>15</v>
      </c>
      <c r="AR21" s="81"/>
      <c r="AT21" s="27" t="s">
        <v>667</v>
      </c>
      <c r="AU21" s="89"/>
      <c r="AV21" s="89"/>
      <c r="AW21" s="89"/>
      <c r="AX21" s="89"/>
      <c r="AY21" s="89"/>
      <c r="AZ21" s="89"/>
    </row>
    <row r="22" spans="1:52" ht="15" customHeight="1" x14ac:dyDescent="0.2">
      <c r="A22" s="83"/>
      <c r="B22" s="133"/>
      <c r="C22" s="1171"/>
      <c r="D22" s="1171"/>
      <c r="E22" s="1171"/>
      <c r="F22" s="1171"/>
      <c r="G22" s="1171"/>
      <c r="H22" s="1171"/>
      <c r="I22" s="1171"/>
      <c r="J22" s="1171"/>
      <c r="K22" s="1171"/>
      <c r="L22" s="1171"/>
      <c r="M22" s="1171"/>
      <c r="N22" s="1171"/>
      <c r="O22" s="1171"/>
      <c r="P22" s="1171"/>
      <c r="Q22" s="1171"/>
      <c r="R22" s="1171"/>
      <c r="S22" s="1171"/>
      <c r="T22" s="1171"/>
      <c r="U22" s="1171"/>
      <c r="V22" s="1172"/>
      <c r="W22" s="133"/>
      <c r="X22" s="136"/>
      <c r="Y22" s="136"/>
      <c r="Z22" s="136"/>
      <c r="AA22" s="136"/>
      <c r="AB22" s="136"/>
      <c r="AC22" s="136"/>
      <c r="AD22" s="136"/>
      <c r="AE22" s="136"/>
      <c r="AF22" s="136"/>
      <c r="AG22" s="136"/>
      <c r="AH22" s="70"/>
      <c r="AI22" s="279" t="s">
        <v>720</v>
      </c>
      <c r="AJ22" s="136"/>
      <c r="AK22" s="136"/>
      <c r="AL22" s="136"/>
      <c r="AM22" s="136"/>
      <c r="AN22" s="136"/>
      <c r="AO22" s="136"/>
      <c r="AP22" s="136"/>
      <c r="AQ22" s="131"/>
      <c r="AR22" s="81"/>
      <c r="AS22" s="112"/>
    </row>
    <row r="23" spans="1:52" ht="15" customHeight="1" x14ac:dyDescent="0.2">
      <c r="A23" s="83"/>
      <c r="B23" s="58" t="s">
        <v>480</v>
      </c>
      <c r="C23" s="101"/>
      <c r="D23" s="101"/>
      <c r="E23" s="101"/>
      <c r="F23" s="101"/>
      <c r="G23" s="101"/>
      <c r="H23" s="101"/>
      <c r="I23" s="101"/>
      <c r="J23" s="101"/>
      <c r="K23" s="101"/>
      <c r="L23" s="101"/>
      <c r="M23" s="101"/>
      <c r="N23" s="101"/>
      <c r="O23" s="101"/>
      <c r="P23" s="101"/>
      <c r="Q23" s="101"/>
      <c r="R23" s="101"/>
      <c r="S23" s="101"/>
      <c r="T23" s="101"/>
      <c r="U23" s="101"/>
      <c r="V23" s="60"/>
      <c r="W23" s="58" t="s">
        <v>501</v>
      </c>
      <c r="X23" s="101"/>
      <c r="Y23" s="101"/>
      <c r="Z23" s="101"/>
      <c r="AA23" s="101"/>
      <c r="AB23" s="101"/>
      <c r="AC23" s="101"/>
      <c r="AD23" s="101"/>
      <c r="AE23" s="101"/>
      <c r="AF23" s="101"/>
      <c r="AG23" s="101"/>
      <c r="AH23" s="101"/>
      <c r="AI23" s="101"/>
      <c r="AJ23" s="101"/>
      <c r="AK23" s="101"/>
      <c r="AL23" s="101"/>
      <c r="AM23" s="101"/>
      <c r="AN23" s="101"/>
      <c r="AO23" s="101"/>
      <c r="AP23" s="101"/>
      <c r="AQ23" s="60"/>
      <c r="AR23" s="81"/>
      <c r="AS23" s="112"/>
    </row>
    <row r="24" spans="1:52" ht="15" customHeight="1" x14ac:dyDescent="0.2">
      <c r="A24" s="83"/>
      <c r="B24" s="133"/>
      <c r="C24" s="1171"/>
      <c r="D24" s="1171"/>
      <c r="E24" s="1171"/>
      <c r="F24" s="1171"/>
      <c r="G24" s="1171"/>
      <c r="H24" s="1171"/>
      <c r="I24" s="1171"/>
      <c r="J24" s="1171"/>
      <c r="K24" s="1171"/>
      <c r="L24" s="1171"/>
      <c r="M24" s="1171"/>
      <c r="N24" s="1171"/>
      <c r="O24" s="1171"/>
      <c r="P24" s="1171"/>
      <c r="Q24" s="1171"/>
      <c r="R24" s="1171"/>
      <c r="S24" s="1171"/>
      <c r="T24" s="1171"/>
      <c r="U24" s="1171"/>
      <c r="V24" s="1172"/>
      <c r="W24" s="83"/>
      <c r="AB24" s="13" t="s">
        <v>503</v>
      </c>
      <c r="AL24" s="13" t="s">
        <v>721</v>
      </c>
      <c r="AQ24" s="81"/>
      <c r="AR24" s="81"/>
    </row>
    <row r="25" spans="1:52" ht="15" customHeight="1" x14ac:dyDescent="0.2">
      <c r="A25" s="83"/>
      <c r="B25" s="58" t="s">
        <v>481</v>
      </c>
      <c r="C25" s="101"/>
      <c r="D25" s="101"/>
      <c r="E25" s="101"/>
      <c r="F25" s="101"/>
      <c r="G25" s="101"/>
      <c r="H25" s="101"/>
      <c r="I25" s="101"/>
      <c r="J25" s="101"/>
      <c r="K25" s="101"/>
      <c r="L25" s="101"/>
      <c r="M25" s="101"/>
      <c r="N25" s="101"/>
      <c r="O25" s="101"/>
      <c r="P25" s="101"/>
      <c r="Q25" s="101"/>
      <c r="R25" s="101"/>
      <c r="S25" s="101"/>
      <c r="T25" s="101"/>
      <c r="U25" s="101"/>
      <c r="V25" s="60"/>
      <c r="W25" s="83"/>
      <c r="Y25" s="13" t="s">
        <v>502</v>
      </c>
      <c r="AA25" s="135" t="s">
        <v>14</v>
      </c>
      <c r="AB25" s="1091"/>
      <c r="AC25" s="1091"/>
      <c r="AD25" s="1091"/>
      <c r="AE25" s="1091"/>
      <c r="AF25" s="13" t="s">
        <v>15</v>
      </c>
      <c r="AH25" s="70"/>
      <c r="AI25" s="7" t="s">
        <v>722</v>
      </c>
      <c r="AL25" s="1091"/>
      <c r="AM25" s="1091"/>
      <c r="AN25" s="13" t="s">
        <v>533</v>
      </c>
      <c r="AO25" s="1091"/>
      <c r="AP25" s="1091"/>
      <c r="AQ25" s="81" t="s">
        <v>15</v>
      </c>
      <c r="AR25" s="81"/>
    </row>
    <row r="26" spans="1:52" ht="15" customHeight="1" x14ac:dyDescent="0.2">
      <c r="A26" s="83"/>
      <c r="B26" s="133"/>
      <c r="C26" s="1171"/>
      <c r="D26" s="1171"/>
      <c r="E26" s="1171"/>
      <c r="F26" s="1171"/>
      <c r="G26" s="1171"/>
      <c r="H26" s="1171"/>
      <c r="I26" s="1171"/>
      <c r="J26" s="1171"/>
      <c r="K26" s="1171"/>
      <c r="L26" s="1171"/>
      <c r="M26" s="1171"/>
      <c r="N26" s="1171"/>
      <c r="O26" s="1171"/>
      <c r="P26" s="1171"/>
      <c r="Q26" s="1171"/>
      <c r="R26" s="1171"/>
      <c r="S26" s="1171"/>
      <c r="T26" s="1171"/>
      <c r="U26" s="1171"/>
      <c r="V26" s="1172"/>
      <c r="W26" s="83"/>
      <c r="AH26" s="70"/>
      <c r="AI26" s="156" t="s">
        <v>720</v>
      </c>
      <c r="AQ26" s="81"/>
      <c r="AR26" s="81"/>
    </row>
    <row r="27" spans="1:52" ht="15" customHeight="1" x14ac:dyDescent="0.2">
      <c r="A27" s="83"/>
      <c r="B27" s="58" t="s">
        <v>482</v>
      </c>
      <c r="C27" s="101"/>
      <c r="D27" s="101"/>
      <c r="E27" s="101"/>
      <c r="F27" s="101"/>
      <c r="G27" s="101"/>
      <c r="H27" s="101"/>
      <c r="I27" s="101"/>
      <c r="J27" s="101"/>
      <c r="K27" s="101"/>
      <c r="L27" s="101"/>
      <c r="M27" s="101"/>
      <c r="N27" s="101"/>
      <c r="O27" s="101"/>
      <c r="P27" s="101"/>
      <c r="Q27" s="101"/>
      <c r="R27" s="101"/>
      <c r="S27" s="101"/>
      <c r="T27" s="101"/>
      <c r="U27" s="101"/>
      <c r="V27" s="60"/>
      <c r="W27" s="83"/>
      <c r="AB27" s="13" t="s">
        <v>503</v>
      </c>
      <c r="AQ27" s="81"/>
      <c r="AR27" s="81"/>
      <c r="AT27" s="27" t="s">
        <v>668</v>
      </c>
    </row>
    <row r="28" spans="1:52" ht="15" customHeight="1" x14ac:dyDescent="0.2">
      <c r="A28" s="83"/>
      <c r="B28" s="83"/>
      <c r="L28" s="169"/>
      <c r="V28" s="81"/>
      <c r="W28" s="83"/>
      <c r="Y28" s="13" t="s">
        <v>504</v>
      </c>
      <c r="AA28" s="135" t="s">
        <v>14</v>
      </c>
      <c r="AB28" s="1091"/>
      <c r="AC28" s="1091"/>
      <c r="AD28" s="1091"/>
      <c r="AE28" s="1091"/>
      <c r="AF28" s="13" t="s">
        <v>15</v>
      </c>
      <c r="AH28" s="70"/>
      <c r="AI28" s="7" t="s">
        <v>722</v>
      </c>
      <c r="AJ28" s="7"/>
      <c r="AL28" s="1091"/>
      <c r="AM28" s="1091"/>
      <c r="AN28" s="13" t="s">
        <v>533</v>
      </c>
      <c r="AO28" s="1091"/>
      <c r="AP28" s="1091"/>
      <c r="AQ28" s="81" t="s">
        <v>15</v>
      </c>
      <c r="AR28" s="81"/>
    </row>
    <row r="29" spans="1:52" ht="15" customHeight="1" x14ac:dyDescent="0.2">
      <c r="A29" s="83"/>
      <c r="B29" s="83"/>
      <c r="L29" s="70"/>
      <c r="M29" s="13" t="s">
        <v>487</v>
      </c>
      <c r="V29" s="81"/>
      <c r="W29" s="133"/>
      <c r="X29" s="136"/>
      <c r="Y29" s="136"/>
      <c r="Z29" s="136"/>
      <c r="AA29" s="136"/>
      <c r="AB29" s="136"/>
      <c r="AC29" s="136"/>
      <c r="AD29" s="136"/>
      <c r="AE29" s="136"/>
      <c r="AF29" s="136"/>
      <c r="AG29" s="136"/>
      <c r="AH29" s="70"/>
      <c r="AI29" s="279" t="s">
        <v>720</v>
      </c>
      <c r="AJ29" s="280"/>
      <c r="AK29" s="136"/>
      <c r="AL29" s="136"/>
      <c r="AM29" s="136"/>
      <c r="AN29" s="136"/>
      <c r="AO29" s="136"/>
      <c r="AP29" s="136"/>
      <c r="AQ29" s="131"/>
      <c r="AR29" s="81"/>
    </row>
    <row r="30" spans="1:52" ht="15" customHeight="1" x14ac:dyDescent="0.2">
      <c r="A30" s="83"/>
      <c r="B30" s="83"/>
      <c r="L30" s="70"/>
      <c r="M30" s="13" t="s">
        <v>488</v>
      </c>
      <c r="V30" s="81"/>
      <c r="W30" s="58" t="s">
        <v>506</v>
      </c>
      <c r="X30" s="101"/>
      <c r="Y30" s="101"/>
      <c r="Z30" s="101"/>
      <c r="AA30" s="101"/>
      <c r="AB30" s="101"/>
      <c r="AC30" s="101"/>
      <c r="AD30" s="101"/>
      <c r="AE30" s="101"/>
      <c r="AF30" s="101"/>
      <c r="AG30" s="101"/>
      <c r="AH30" s="101"/>
      <c r="AI30" s="101"/>
      <c r="AJ30" s="101"/>
      <c r="AK30" s="101"/>
      <c r="AL30" s="101"/>
      <c r="AM30" s="101"/>
      <c r="AN30" s="101"/>
      <c r="AO30" s="101"/>
      <c r="AP30" s="101"/>
      <c r="AQ30" s="60"/>
      <c r="AR30" s="81"/>
      <c r="AT30" s="27" t="s">
        <v>515</v>
      </c>
    </row>
    <row r="31" spans="1:52" ht="15" customHeight="1" x14ac:dyDescent="0.2">
      <c r="A31" s="83"/>
      <c r="B31" s="83"/>
      <c r="L31" s="70"/>
      <c r="M31" s="13" t="s">
        <v>700</v>
      </c>
      <c r="V31" s="81"/>
      <c r="W31" s="133"/>
      <c r="X31" s="1171"/>
      <c r="Y31" s="1171"/>
      <c r="Z31" s="1171"/>
      <c r="AA31" s="1171"/>
      <c r="AB31" s="1171"/>
      <c r="AC31" s="1171"/>
      <c r="AD31" s="1171"/>
      <c r="AE31" s="1171"/>
      <c r="AF31" s="1171"/>
      <c r="AG31" s="1171"/>
      <c r="AH31" s="1171"/>
      <c r="AI31" s="1171"/>
      <c r="AJ31" s="1171"/>
      <c r="AK31" s="1171"/>
      <c r="AL31" s="1171"/>
      <c r="AM31" s="1171"/>
      <c r="AN31" s="1171"/>
      <c r="AO31" s="1171"/>
      <c r="AP31" s="1171"/>
      <c r="AQ31" s="1172"/>
      <c r="AR31" s="81"/>
    </row>
    <row r="32" spans="1:52" ht="15" customHeight="1" x14ac:dyDescent="0.2">
      <c r="A32" s="83"/>
      <c r="B32" s="83"/>
      <c r="L32" s="169"/>
      <c r="V32" s="81"/>
      <c r="W32" s="94" t="s">
        <v>507</v>
      </c>
      <c r="AQ32" s="81"/>
      <c r="AR32" s="81"/>
      <c r="AT32" s="27" t="s">
        <v>516</v>
      </c>
      <c r="AU32" s="89"/>
      <c r="AV32" s="89"/>
      <c r="AW32" s="89"/>
      <c r="AX32" s="89"/>
      <c r="AY32" s="89"/>
      <c r="AZ32" s="89"/>
    </row>
    <row r="33" spans="1:52" ht="15" customHeight="1" x14ac:dyDescent="0.2">
      <c r="A33" s="83"/>
      <c r="B33" s="83"/>
      <c r="L33" s="13" t="s">
        <v>489</v>
      </c>
      <c r="V33" s="81"/>
      <c r="X33" s="1171"/>
      <c r="Y33" s="1171"/>
      <c r="Z33" s="1171"/>
      <c r="AA33" s="1171"/>
      <c r="AB33" s="1171"/>
      <c r="AC33" s="1171"/>
      <c r="AD33" s="1171"/>
      <c r="AE33" s="1171"/>
      <c r="AF33" s="1171"/>
      <c r="AG33" s="1171"/>
      <c r="AH33" s="1171"/>
      <c r="AI33" s="1171"/>
      <c r="AJ33" s="1171"/>
      <c r="AK33" s="1171"/>
      <c r="AL33" s="1171"/>
      <c r="AM33" s="1171"/>
      <c r="AN33" s="1171"/>
      <c r="AO33" s="1171"/>
      <c r="AP33" s="1171"/>
      <c r="AQ33" s="1172"/>
      <c r="AR33" s="81"/>
      <c r="AU33" s="89"/>
      <c r="AV33" s="89"/>
      <c r="AW33" s="89"/>
      <c r="AX33" s="89"/>
      <c r="AY33" s="89"/>
      <c r="AZ33" s="89"/>
    </row>
    <row r="34" spans="1:52" ht="15" customHeight="1" x14ac:dyDescent="0.2">
      <c r="A34" s="83"/>
      <c r="B34" s="83"/>
      <c r="L34" s="1219"/>
      <c r="M34" s="1219"/>
      <c r="N34" s="1219"/>
      <c r="O34" s="1219"/>
      <c r="P34" s="1219"/>
      <c r="Q34" s="1219"/>
      <c r="R34" s="1219"/>
      <c r="S34" s="1219"/>
      <c r="T34" s="1219"/>
      <c r="U34" s="1219"/>
      <c r="V34" s="1236"/>
      <c r="W34" s="1229" t="s">
        <v>505</v>
      </c>
      <c r="X34" s="1230"/>
      <c r="Y34" s="1230"/>
      <c r="Z34" s="1230"/>
      <c r="AA34" s="1183"/>
      <c r="AB34" s="1183"/>
      <c r="AC34" s="1183"/>
      <c r="AD34" s="1183"/>
      <c r="AE34" s="1183"/>
      <c r="AF34" s="1183"/>
      <c r="AG34" s="1183"/>
      <c r="AH34" s="1183"/>
      <c r="AI34" s="1183"/>
      <c r="AJ34" s="1183"/>
      <c r="AK34" s="1183"/>
      <c r="AL34" s="1183"/>
      <c r="AM34" s="1183"/>
      <c r="AN34" s="1183"/>
      <c r="AO34" s="1183"/>
      <c r="AP34" s="1183"/>
      <c r="AQ34" s="1188"/>
      <c r="AR34" s="81"/>
    </row>
    <row r="35" spans="1:52" ht="15" customHeight="1" x14ac:dyDescent="0.2">
      <c r="A35" s="83"/>
      <c r="B35" s="133"/>
      <c r="C35" s="136"/>
      <c r="D35" s="136"/>
      <c r="E35" s="136"/>
      <c r="F35" s="136"/>
      <c r="G35" s="136"/>
      <c r="H35" s="136"/>
      <c r="I35" s="136"/>
      <c r="J35" s="136"/>
      <c r="K35" s="136"/>
      <c r="L35" s="1091"/>
      <c r="M35" s="1091"/>
      <c r="N35" s="1091"/>
      <c r="O35" s="1091"/>
      <c r="P35" s="1091"/>
      <c r="Q35" s="1091"/>
      <c r="R35" s="1091"/>
      <c r="S35" s="1091"/>
      <c r="T35" s="1091"/>
      <c r="U35" s="1091"/>
      <c r="V35" s="1176"/>
      <c r="W35" s="47" t="s">
        <v>697</v>
      </c>
      <c r="AQ35" s="81"/>
      <c r="AR35" s="81"/>
      <c r="AT35" s="27" t="s">
        <v>517</v>
      </c>
    </row>
    <row r="36" spans="1:52" ht="15" customHeight="1" x14ac:dyDescent="0.2">
      <c r="A36" s="83"/>
      <c r="B36" s="58" t="s">
        <v>491</v>
      </c>
      <c r="C36" s="101"/>
      <c r="D36" s="101"/>
      <c r="E36" s="101"/>
      <c r="F36" s="101"/>
      <c r="G36" s="101"/>
      <c r="H36" s="101"/>
      <c r="I36" s="101"/>
      <c r="J36" s="101"/>
      <c r="K36" s="101"/>
      <c r="L36" s="101"/>
      <c r="M36" s="101"/>
      <c r="N36" s="101"/>
      <c r="O36" s="101"/>
      <c r="P36" s="101"/>
      <c r="Q36" s="101"/>
      <c r="R36" s="101"/>
      <c r="S36" s="101"/>
      <c r="T36" s="101"/>
      <c r="U36" s="101"/>
      <c r="V36" s="60"/>
      <c r="W36" s="83"/>
      <c r="X36" s="1182"/>
      <c r="Y36" s="1182"/>
      <c r="Z36" s="1182"/>
      <c r="AA36" s="1182"/>
      <c r="AB36" s="1182"/>
      <c r="AC36" s="1182"/>
      <c r="AD36" s="1182"/>
      <c r="AE36" s="1182"/>
      <c r="AF36" s="1182"/>
      <c r="AG36" s="1182"/>
      <c r="AH36" s="1182"/>
      <c r="AI36" s="1182"/>
      <c r="AJ36" s="1182"/>
      <c r="AK36" s="1182"/>
      <c r="AL36" s="1182"/>
      <c r="AM36" s="1182"/>
      <c r="AN36" s="1182"/>
      <c r="AO36" s="1182"/>
      <c r="AP36" s="1182"/>
      <c r="AQ36" s="1237"/>
      <c r="AR36" s="81"/>
      <c r="AT36" s="27" t="s">
        <v>518</v>
      </c>
    </row>
    <row r="37" spans="1:52" ht="15" customHeight="1" x14ac:dyDescent="0.2">
      <c r="A37" s="83"/>
      <c r="B37" s="133"/>
      <c r="C37" s="1091"/>
      <c r="D37" s="1091"/>
      <c r="E37" s="1091"/>
      <c r="F37" s="148" t="s">
        <v>621</v>
      </c>
      <c r="G37" s="1091"/>
      <c r="H37" s="1091"/>
      <c r="I37" s="1091"/>
      <c r="J37" s="136" t="s">
        <v>490</v>
      </c>
      <c r="K37" s="136"/>
      <c r="L37" s="136"/>
      <c r="M37" s="136" t="s">
        <v>696</v>
      </c>
      <c r="N37" s="136"/>
      <c r="O37" s="136"/>
      <c r="P37" s="136"/>
      <c r="Q37" s="1239" t="s">
        <v>701</v>
      </c>
      <c r="R37" s="1240"/>
      <c r="S37" s="70"/>
      <c r="T37" s="1241" t="s">
        <v>702</v>
      </c>
      <c r="U37" s="1240"/>
      <c r="V37" s="70"/>
      <c r="W37" s="133"/>
      <c r="X37" s="1171"/>
      <c r="Y37" s="1171"/>
      <c r="Z37" s="1171"/>
      <c r="AA37" s="1171"/>
      <c r="AB37" s="1171"/>
      <c r="AC37" s="1171"/>
      <c r="AD37" s="1171"/>
      <c r="AE37" s="1171"/>
      <c r="AF37" s="1171"/>
      <c r="AG37" s="1171"/>
      <c r="AH37" s="1171"/>
      <c r="AI37" s="1171"/>
      <c r="AJ37" s="1171"/>
      <c r="AK37" s="1171"/>
      <c r="AL37" s="1171"/>
      <c r="AM37" s="1171"/>
      <c r="AN37" s="1171"/>
      <c r="AO37" s="1171"/>
      <c r="AP37" s="1171"/>
      <c r="AQ37" s="1172"/>
      <c r="AR37" s="81"/>
    </row>
    <row r="38" spans="1:52" ht="12" customHeight="1" x14ac:dyDescent="0.2">
      <c r="A38" s="83"/>
      <c r="R38" s="101"/>
      <c r="W38" s="95" t="s">
        <v>508</v>
      </c>
      <c r="X38" s="1238" t="s">
        <v>509</v>
      </c>
      <c r="Y38" s="1238"/>
      <c r="Z38" s="1238"/>
      <c r="AA38" s="1238"/>
      <c r="AB38" s="1238"/>
      <c r="AC38" s="1238"/>
      <c r="AD38" s="1238"/>
      <c r="AE38" s="1238"/>
      <c r="AF38" s="1238"/>
      <c r="AG38" s="1238"/>
      <c r="AH38" s="1238"/>
      <c r="AI38" s="1238"/>
      <c r="AJ38" s="1238"/>
      <c r="AK38" s="1238"/>
      <c r="AL38" s="1238"/>
      <c r="AM38" s="1238"/>
      <c r="AN38" s="1238"/>
      <c r="AO38" s="1238"/>
      <c r="AP38" s="1238"/>
      <c r="AQ38" s="1238"/>
      <c r="AR38" s="81"/>
    </row>
    <row r="39" spans="1:52" ht="12" customHeight="1" x14ac:dyDescent="0.2">
      <c r="A39" s="83"/>
      <c r="X39" s="825"/>
      <c r="Y39" s="825"/>
      <c r="Z39" s="825"/>
      <c r="AA39" s="825"/>
      <c r="AB39" s="825"/>
      <c r="AC39" s="825"/>
      <c r="AD39" s="825"/>
      <c r="AE39" s="825"/>
      <c r="AF39" s="825"/>
      <c r="AG39" s="825"/>
      <c r="AH39" s="825"/>
      <c r="AI39" s="825"/>
      <c r="AJ39" s="825"/>
      <c r="AK39" s="825"/>
      <c r="AL39" s="825"/>
      <c r="AM39" s="825"/>
      <c r="AN39" s="825"/>
      <c r="AO39" s="825"/>
      <c r="AP39" s="825"/>
      <c r="AQ39" s="825"/>
      <c r="AR39" s="81"/>
    </row>
    <row r="40" spans="1:52" ht="12" customHeight="1" x14ac:dyDescent="0.2">
      <c r="A40" s="83"/>
      <c r="X40" s="825"/>
      <c r="Y40" s="825"/>
      <c r="Z40" s="825"/>
      <c r="AA40" s="825"/>
      <c r="AB40" s="825"/>
      <c r="AC40" s="825"/>
      <c r="AD40" s="825"/>
      <c r="AE40" s="825"/>
      <c r="AF40" s="825"/>
      <c r="AG40" s="825"/>
      <c r="AH40" s="825"/>
      <c r="AI40" s="825"/>
      <c r="AJ40" s="825"/>
      <c r="AK40" s="825"/>
      <c r="AL40" s="825"/>
      <c r="AM40" s="825"/>
      <c r="AN40" s="825"/>
      <c r="AO40" s="825"/>
      <c r="AP40" s="825"/>
      <c r="AQ40" s="825"/>
      <c r="AR40" s="81"/>
    </row>
    <row r="41" spans="1:52" ht="6.6" customHeight="1" x14ac:dyDescent="0.2">
      <c r="A41" s="83"/>
      <c r="X41" s="215"/>
      <c r="Y41" s="215"/>
      <c r="Z41" s="215"/>
      <c r="AA41" s="215"/>
      <c r="AB41" s="215"/>
      <c r="AC41" s="215"/>
      <c r="AD41" s="215"/>
      <c r="AE41" s="215"/>
      <c r="AF41" s="215"/>
      <c r="AG41" s="215"/>
      <c r="AH41" s="215"/>
      <c r="AI41" s="215"/>
      <c r="AJ41" s="215"/>
      <c r="AK41" s="215"/>
      <c r="AL41" s="215"/>
      <c r="AM41" s="215"/>
      <c r="AN41" s="215"/>
      <c r="AO41" s="215"/>
      <c r="AP41" s="215"/>
      <c r="AQ41" s="215"/>
      <c r="AR41" s="81"/>
    </row>
    <row r="42" spans="1:52" ht="12" customHeight="1" x14ac:dyDescent="0.2">
      <c r="A42" s="83"/>
      <c r="B42" s="94" t="s">
        <v>698</v>
      </c>
      <c r="C42" s="94"/>
      <c r="AR42" s="81"/>
    </row>
    <row r="43" spans="1:52" ht="12" customHeight="1" x14ac:dyDescent="0.2">
      <c r="A43" s="83"/>
      <c r="B43" s="825" t="s">
        <v>510</v>
      </c>
      <c r="C43" s="825"/>
      <c r="D43" s="825"/>
      <c r="E43" s="825"/>
      <c r="F43" s="825"/>
      <c r="G43" s="825"/>
      <c r="H43" s="825"/>
      <c r="I43" s="825"/>
      <c r="J43" s="825"/>
      <c r="K43" s="825"/>
      <c r="L43" s="825"/>
      <c r="M43" s="825"/>
      <c r="N43" s="825"/>
      <c r="O43" s="825"/>
      <c r="P43" s="825"/>
      <c r="Q43" s="825"/>
      <c r="R43" s="825"/>
      <c r="S43" s="825"/>
      <c r="T43" s="825"/>
      <c r="U43" s="825"/>
      <c r="V43" s="825"/>
      <c r="W43" s="825"/>
      <c r="X43" s="825"/>
      <c r="Y43" s="825"/>
      <c r="Z43" s="825"/>
      <c r="AA43" s="825"/>
      <c r="AB43" s="825"/>
      <c r="AC43" s="825"/>
      <c r="AD43" s="825"/>
      <c r="AE43" s="825"/>
      <c r="AF43" s="825"/>
      <c r="AG43" s="825"/>
      <c r="AH43" s="825"/>
      <c r="AI43" s="825"/>
      <c r="AJ43" s="825"/>
      <c r="AK43" s="825"/>
      <c r="AL43" s="825"/>
      <c r="AM43" s="825"/>
      <c r="AN43" s="825"/>
      <c r="AO43" s="825"/>
      <c r="AP43" s="825"/>
      <c r="AQ43" s="825"/>
      <c r="AR43" s="81"/>
    </row>
    <row r="44" spans="1:52" ht="12" customHeight="1" x14ac:dyDescent="0.2">
      <c r="A44" s="83"/>
      <c r="B44" s="825"/>
      <c r="C44" s="825"/>
      <c r="D44" s="825"/>
      <c r="E44" s="825"/>
      <c r="F44" s="825"/>
      <c r="G44" s="825"/>
      <c r="H44" s="825"/>
      <c r="I44" s="825"/>
      <c r="J44" s="825"/>
      <c r="K44" s="825"/>
      <c r="L44" s="825"/>
      <c r="M44" s="825"/>
      <c r="N44" s="825"/>
      <c r="O44" s="825"/>
      <c r="P44" s="825"/>
      <c r="Q44" s="825"/>
      <c r="R44" s="825"/>
      <c r="S44" s="825"/>
      <c r="T44" s="825"/>
      <c r="U44" s="825"/>
      <c r="V44" s="825"/>
      <c r="W44" s="825"/>
      <c r="X44" s="825"/>
      <c r="Y44" s="825"/>
      <c r="Z44" s="825"/>
      <c r="AA44" s="825"/>
      <c r="AB44" s="825"/>
      <c r="AC44" s="825"/>
      <c r="AD44" s="825"/>
      <c r="AE44" s="825"/>
      <c r="AF44" s="825"/>
      <c r="AG44" s="825"/>
      <c r="AH44" s="825"/>
      <c r="AI44" s="825"/>
      <c r="AJ44" s="825"/>
      <c r="AK44" s="825"/>
      <c r="AL44" s="825"/>
      <c r="AM44" s="825"/>
      <c r="AN44" s="825"/>
      <c r="AO44" s="825"/>
      <c r="AP44" s="825"/>
      <c r="AQ44" s="825"/>
      <c r="AR44" s="81"/>
    </row>
    <row r="45" spans="1:52" ht="12" customHeight="1" x14ac:dyDescent="0.2">
      <c r="A45" s="83"/>
      <c r="B45" s="825"/>
      <c r="C45" s="825"/>
      <c r="D45" s="825"/>
      <c r="E45" s="825"/>
      <c r="F45" s="825"/>
      <c r="G45" s="825"/>
      <c r="H45" s="825"/>
      <c r="I45" s="825"/>
      <c r="J45" s="825"/>
      <c r="K45" s="825"/>
      <c r="L45" s="825"/>
      <c r="M45" s="825"/>
      <c r="N45" s="825"/>
      <c r="O45" s="825"/>
      <c r="P45" s="825"/>
      <c r="Q45" s="825"/>
      <c r="R45" s="825"/>
      <c r="S45" s="825"/>
      <c r="T45" s="825"/>
      <c r="U45" s="825"/>
      <c r="V45" s="825"/>
      <c r="W45" s="825"/>
      <c r="X45" s="825"/>
      <c r="Y45" s="825"/>
      <c r="Z45" s="825"/>
      <c r="AA45" s="825"/>
      <c r="AB45" s="825"/>
      <c r="AC45" s="825"/>
      <c r="AD45" s="825"/>
      <c r="AE45" s="825"/>
      <c r="AF45" s="825"/>
      <c r="AG45" s="825"/>
      <c r="AH45" s="825"/>
      <c r="AI45" s="825"/>
      <c r="AJ45" s="825"/>
      <c r="AK45" s="825"/>
      <c r="AL45" s="825"/>
      <c r="AM45" s="825"/>
      <c r="AN45" s="825"/>
      <c r="AO45" s="825"/>
      <c r="AP45" s="825"/>
      <c r="AQ45" s="825"/>
      <c r="AR45" s="81"/>
    </row>
    <row r="46" spans="1:52" ht="12" customHeight="1" x14ac:dyDescent="0.2">
      <c r="A46" s="83"/>
      <c r="B46" s="825" t="s">
        <v>511</v>
      </c>
      <c r="C46" s="825"/>
      <c r="D46" s="825"/>
      <c r="E46" s="825"/>
      <c r="F46" s="825"/>
      <c r="G46" s="825"/>
      <c r="H46" s="825"/>
      <c r="I46" s="825"/>
      <c r="J46" s="825"/>
      <c r="K46" s="825"/>
      <c r="L46" s="825"/>
      <c r="M46" s="825"/>
      <c r="N46" s="825"/>
      <c r="O46" s="825"/>
      <c r="P46" s="825"/>
      <c r="Q46" s="825"/>
      <c r="R46" s="825"/>
      <c r="S46" s="825"/>
      <c r="T46" s="825"/>
      <c r="U46" s="825"/>
      <c r="V46" s="825"/>
      <c r="W46" s="825"/>
      <c r="X46" s="825"/>
      <c r="Y46" s="825"/>
      <c r="Z46" s="825"/>
      <c r="AA46" s="825"/>
      <c r="AB46" s="825"/>
      <c r="AC46" s="825"/>
      <c r="AD46" s="825"/>
      <c r="AE46" s="825"/>
      <c r="AF46" s="825"/>
      <c r="AG46" s="825"/>
      <c r="AH46" s="825"/>
      <c r="AI46" s="825"/>
      <c r="AJ46" s="825"/>
      <c r="AK46" s="825"/>
      <c r="AL46" s="825"/>
      <c r="AM46" s="825"/>
      <c r="AN46" s="825"/>
      <c r="AO46" s="825"/>
      <c r="AP46" s="825"/>
      <c r="AQ46" s="825"/>
      <c r="AR46" s="81"/>
    </row>
    <row r="47" spans="1:52" ht="12" customHeight="1" x14ac:dyDescent="0.2">
      <c r="A47" s="83"/>
      <c r="B47" s="825"/>
      <c r="C47" s="825"/>
      <c r="D47" s="825"/>
      <c r="E47" s="825"/>
      <c r="F47" s="825"/>
      <c r="G47" s="825"/>
      <c r="H47" s="825"/>
      <c r="I47" s="825"/>
      <c r="J47" s="825"/>
      <c r="K47" s="825"/>
      <c r="L47" s="825"/>
      <c r="M47" s="825"/>
      <c r="N47" s="825"/>
      <c r="O47" s="825"/>
      <c r="P47" s="825"/>
      <c r="Q47" s="825"/>
      <c r="R47" s="825"/>
      <c r="S47" s="825"/>
      <c r="T47" s="825"/>
      <c r="U47" s="825"/>
      <c r="V47" s="825"/>
      <c r="W47" s="825"/>
      <c r="X47" s="825"/>
      <c r="Y47" s="825"/>
      <c r="Z47" s="825"/>
      <c r="AA47" s="825"/>
      <c r="AB47" s="825"/>
      <c r="AC47" s="825"/>
      <c r="AD47" s="825"/>
      <c r="AE47" s="825"/>
      <c r="AF47" s="825"/>
      <c r="AG47" s="825"/>
      <c r="AH47" s="825"/>
      <c r="AI47" s="825"/>
      <c r="AJ47" s="825"/>
      <c r="AK47" s="825"/>
      <c r="AL47" s="825"/>
      <c r="AM47" s="825"/>
      <c r="AN47" s="825"/>
      <c r="AO47" s="825"/>
      <c r="AP47" s="825"/>
      <c r="AQ47" s="825"/>
      <c r="AR47" s="81"/>
    </row>
    <row r="48" spans="1:52" ht="8.1" customHeight="1" x14ac:dyDescent="0.2">
      <c r="A48" s="83"/>
      <c r="AR48" s="81"/>
    </row>
    <row r="49" spans="1:46" ht="12" customHeight="1" x14ac:dyDescent="0.2">
      <c r="A49" s="83"/>
      <c r="B49" s="70"/>
      <c r="C49" s="13" t="s">
        <v>678</v>
      </c>
      <c r="N49" s="70"/>
      <c r="O49" s="13" t="s">
        <v>679</v>
      </c>
      <c r="AR49" s="81"/>
    </row>
    <row r="50" spans="1:46" ht="6" customHeight="1" x14ac:dyDescent="0.2">
      <c r="A50" s="83"/>
      <c r="AR50" s="81"/>
    </row>
    <row r="51" spans="1:46" ht="12" customHeight="1" x14ac:dyDescent="0.2">
      <c r="A51" s="83"/>
      <c r="B51" s="13" t="s">
        <v>512</v>
      </c>
      <c r="AR51" s="81"/>
    </row>
    <row r="52" spans="1:46" ht="12" customHeight="1" x14ac:dyDescent="0.2">
      <c r="A52" s="83"/>
      <c r="B52" s="184"/>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4"/>
      <c r="AR52" s="81"/>
    </row>
    <row r="53" spans="1:46" s="114" customFormat="1" ht="12" customHeight="1" x14ac:dyDescent="0.2">
      <c r="A53" s="83"/>
      <c r="B53" s="164"/>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65"/>
      <c r="AR53" s="81"/>
      <c r="AT53" s="185"/>
    </row>
    <row r="54" spans="1:46" ht="12" customHeight="1" x14ac:dyDescent="0.2">
      <c r="A54" s="83"/>
      <c r="B54" s="164"/>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65"/>
      <c r="AR54" s="81"/>
    </row>
    <row r="55" spans="1:46" ht="12" customHeight="1" x14ac:dyDescent="0.2">
      <c r="A55" s="83"/>
      <c r="B55" s="145"/>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46"/>
      <c r="AR55" s="81"/>
    </row>
    <row r="56" spans="1:46" ht="7.2" customHeight="1" thickBot="1" x14ac:dyDescent="0.25">
      <c r="A56" s="83"/>
      <c r="AR56" s="81"/>
    </row>
    <row r="57" spans="1:46" ht="7.5" customHeight="1" thickTop="1" x14ac:dyDescent="0.2">
      <c r="A57" s="175"/>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76"/>
    </row>
    <row r="58" spans="1:46" ht="12" customHeight="1" x14ac:dyDescent="0.2">
      <c r="A58" s="83"/>
      <c r="B58" s="13" t="s">
        <v>513</v>
      </c>
      <c r="AR58" s="81"/>
    </row>
    <row r="59" spans="1:46" ht="2.1" customHeight="1" x14ac:dyDescent="0.2">
      <c r="A59" s="83"/>
      <c r="AR59" s="81"/>
    </row>
    <row r="60" spans="1:46" ht="12" customHeight="1" x14ac:dyDescent="0.2">
      <c r="A60" s="83"/>
      <c r="B60" s="1143" t="s">
        <v>466</v>
      </c>
      <c r="C60" s="1143"/>
      <c r="D60" s="1143"/>
      <c r="E60" s="1143"/>
      <c r="F60" s="1143"/>
      <c r="G60" s="1143"/>
      <c r="H60" s="1143"/>
      <c r="I60" s="1182"/>
      <c r="J60" s="1182"/>
      <c r="K60" s="1182"/>
      <c r="L60" s="1182"/>
      <c r="M60" s="1182"/>
      <c r="N60" s="1182"/>
      <c r="O60" s="1182"/>
      <c r="P60" s="1182"/>
      <c r="Q60" s="1182"/>
      <c r="R60" s="1182"/>
      <c r="S60" s="1182"/>
      <c r="T60" s="1182"/>
      <c r="U60" s="1182"/>
      <c r="V60" s="1182"/>
      <c r="W60" s="1182"/>
      <c r="X60" s="1182"/>
      <c r="Y60" s="1182"/>
      <c r="Z60" s="1182"/>
      <c r="AA60" s="1182"/>
      <c r="AR60" s="81"/>
    </row>
    <row r="61" spans="1:46" ht="12" customHeight="1" x14ac:dyDescent="0.2">
      <c r="A61" s="83"/>
      <c r="I61" s="1171"/>
      <c r="J61" s="1171"/>
      <c r="K61" s="1171"/>
      <c r="L61" s="1171"/>
      <c r="M61" s="1171"/>
      <c r="N61" s="1171"/>
      <c r="O61" s="1171"/>
      <c r="P61" s="1171"/>
      <c r="Q61" s="1171"/>
      <c r="R61" s="1171"/>
      <c r="S61" s="1171"/>
      <c r="T61" s="1171"/>
      <c r="U61" s="1171"/>
      <c r="V61" s="1171"/>
      <c r="W61" s="1171"/>
      <c r="X61" s="1171"/>
      <c r="Y61" s="1171"/>
      <c r="Z61" s="1171"/>
      <c r="AA61" s="1171"/>
      <c r="AR61" s="81"/>
    </row>
    <row r="62" spans="1:46" ht="12" customHeight="1" x14ac:dyDescent="0.2">
      <c r="A62" s="83"/>
      <c r="B62" s="1143" t="s">
        <v>467</v>
      </c>
      <c r="C62" s="1143"/>
      <c r="D62" s="1143"/>
      <c r="E62" s="1143"/>
      <c r="F62" s="1143"/>
      <c r="G62" s="1143"/>
      <c r="H62" s="1143"/>
      <c r="I62" s="1182"/>
      <c r="J62" s="1182"/>
      <c r="K62" s="1182"/>
      <c r="L62" s="1182"/>
      <c r="M62" s="1182"/>
      <c r="N62" s="1182"/>
      <c r="O62" s="1182"/>
      <c r="P62" s="1182"/>
      <c r="Q62" s="1182"/>
      <c r="R62" s="1182"/>
      <c r="S62" s="1182"/>
      <c r="T62" s="1182"/>
      <c r="U62" s="1182"/>
      <c r="V62" s="1182"/>
      <c r="W62" s="1182"/>
      <c r="X62" s="1182"/>
      <c r="Y62" s="1182"/>
      <c r="Z62" s="1182"/>
      <c r="AA62" s="1182"/>
      <c r="AB62" s="1182"/>
      <c r="AC62" s="1182"/>
      <c r="AD62" s="1182"/>
      <c r="AE62" s="1182"/>
      <c r="AF62" s="1182"/>
      <c r="AG62" s="1182"/>
      <c r="AH62" s="1182"/>
      <c r="AI62" s="1182"/>
      <c r="AJ62" s="1182"/>
      <c r="AK62" s="1182"/>
      <c r="AL62" s="1182"/>
      <c r="AM62" s="1182"/>
      <c r="AN62" s="1182"/>
      <c r="AO62" s="1182"/>
      <c r="AP62" s="1182"/>
      <c r="AQ62" s="1182"/>
      <c r="AR62" s="81"/>
    </row>
    <row r="63" spans="1:46" ht="12" customHeight="1" x14ac:dyDescent="0.2">
      <c r="A63" s="83"/>
      <c r="I63" s="1171"/>
      <c r="J63" s="1171"/>
      <c r="K63" s="1171"/>
      <c r="L63" s="1171"/>
      <c r="M63" s="1171"/>
      <c r="N63" s="1171"/>
      <c r="O63" s="1171"/>
      <c r="P63" s="1171"/>
      <c r="Q63" s="1171"/>
      <c r="R63" s="1171"/>
      <c r="S63" s="1171"/>
      <c r="T63" s="1171"/>
      <c r="U63" s="1171"/>
      <c r="V63" s="1171"/>
      <c r="W63" s="1171"/>
      <c r="X63" s="1171"/>
      <c r="Y63" s="1171"/>
      <c r="Z63" s="1171"/>
      <c r="AA63" s="1171"/>
      <c r="AB63" s="1171"/>
      <c r="AC63" s="1171"/>
      <c r="AD63" s="1171"/>
      <c r="AE63" s="1171"/>
      <c r="AF63" s="1171"/>
      <c r="AG63" s="1171"/>
      <c r="AH63" s="1171"/>
      <c r="AI63" s="1171"/>
      <c r="AJ63" s="1171"/>
      <c r="AK63" s="1171"/>
      <c r="AL63" s="1171"/>
      <c r="AM63" s="1171"/>
      <c r="AN63" s="1171"/>
      <c r="AO63" s="1171"/>
      <c r="AP63" s="1171"/>
      <c r="AQ63" s="1171"/>
      <c r="AR63" s="81"/>
    </row>
    <row r="64" spans="1:46" ht="12" customHeight="1" x14ac:dyDescent="0.2">
      <c r="A64" s="83"/>
      <c r="B64" s="1143" t="s">
        <v>468</v>
      </c>
      <c r="C64" s="1143"/>
      <c r="D64" s="1143"/>
      <c r="E64" s="1143"/>
      <c r="F64" s="1143"/>
      <c r="G64" s="1143"/>
      <c r="H64" s="1143"/>
      <c r="I64" s="1168"/>
      <c r="J64" s="1168"/>
      <c r="K64" s="1168"/>
      <c r="L64" s="1168"/>
      <c r="M64" s="1168"/>
      <c r="N64" s="1168"/>
      <c r="O64" s="1168"/>
      <c r="P64" s="1168"/>
      <c r="Q64" s="1168"/>
      <c r="R64" s="1168"/>
      <c r="S64" s="1168"/>
      <c r="T64" s="1168"/>
      <c r="U64" s="1168"/>
      <c r="V64" s="1168"/>
      <c r="W64" s="1168"/>
      <c r="X64" s="1168"/>
      <c r="Y64" s="1168"/>
      <c r="Z64" s="1168"/>
      <c r="AA64" s="1168"/>
      <c r="AR64" s="81"/>
    </row>
    <row r="65" spans="1:44" ht="12" customHeight="1" x14ac:dyDescent="0.2">
      <c r="A65" s="83"/>
      <c r="B65" s="13" t="s">
        <v>1038</v>
      </c>
      <c r="I65" s="1171"/>
      <c r="J65" s="1171"/>
      <c r="K65" s="1171"/>
      <c r="L65" s="1171"/>
      <c r="M65" s="1171"/>
      <c r="N65" s="1171"/>
      <c r="O65" s="1171"/>
      <c r="P65" s="1171"/>
      <c r="Q65" s="1171"/>
      <c r="R65" s="1171"/>
      <c r="S65" s="1171"/>
      <c r="T65" s="1171"/>
      <c r="U65" s="1171"/>
      <c r="V65" s="1171"/>
      <c r="W65" s="1171"/>
      <c r="X65" s="1171"/>
      <c r="Y65" s="1171"/>
      <c r="Z65" s="1171"/>
      <c r="AA65" s="1171"/>
      <c r="AR65" s="81"/>
    </row>
    <row r="66" spans="1:44" ht="12" customHeight="1" x14ac:dyDescent="0.2">
      <c r="A66" s="83"/>
      <c r="B66" s="1143" t="s">
        <v>468</v>
      </c>
      <c r="C66" s="1143"/>
      <c r="D66" s="1143"/>
      <c r="E66" s="1143"/>
      <c r="F66" s="1143"/>
      <c r="G66" s="1143"/>
      <c r="H66" s="1143"/>
      <c r="I66" s="217"/>
      <c r="J66" s="217"/>
      <c r="K66" s="217"/>
      <c r="L66" s="217"/>
      <c r="M66" s="217"/>
      <c r="N66" s="217"/>
      <c r="O66" s="217"/>
      <c r="P66" s="217"/>
      <c r="Q66" s="217"/>
      <c r="R66" s="217"/>
      <c r="S66" s="217"/>
      <c r="T66" s="217"/>
      <c r="U66" s="217"/>
      <c r="V66" s="217"/>
      <c r="W66" s="217"/>
      <c r="X66" s="217"/>
      <c r="Y66" s="217"/>
      <c r="Z66" s="217"/>
      <c r="AA66" s="217"/>
      <c r="AR66" s="81"/>
    </row>
    <row r="67" spans="1:44" ht="12" customHeight="1" x14ac:dyDescent="0.2">
      <c r="A67" s="83"/>
      <c r="B67" s="13" t="s">
        <v>514</v>
      </c>
      <c r="I67" s="214"/>
      <c r="J67" s="214"/>
      <c r="K67" s="214"/>
      <c r="L67" s="214"/>
      <c r="M67" s="214"/>
      <c r="N67" s="214"/>
      <c r="O67" s="214"/>
      <c r="P67" s="214"/>
      <c r="Q67" s="214"/>
      <c r="R67" s="214"/>
      <c r="S67" s="214"/>
      <c r="T67" s="214"/>
      <c r="U67" s="214"/>
      <c r="V67" s="214"/>
      <c r="W67" s="214"/>
      <c r="X67" s="214"/>
      <c r="Y67" s="214"/>
      <c r="Z67" s="214"/>
      <c r="AA67" s="214"/>
      <c r="AR67" s="81"/>
    </row>
    <row r="68" spans="1:44" ht="12" customHeight="1" x14ac:dyDescent="0.2">
      <c r="A68" s="83"/>
      <c r="B68" s="1242" t="s">
        <v>469</v>
      </c>
      <c r="C68" s="1242"/>
      <c r="D68" s="1242"/>
      <c r="E68" s="1242"/>
      <c r="F68" s="1242"/>
      <c r="G68" s="1242"/>
      <c r="H68" s="1242"/>
      <c r="I68" s="1166"/>
      <c r="J68" s="1166"/>
      <c r="K68" s="95" t="s">
        <v>621</v>
      </c>
      <c r="L68" s="1190"/>
      <c r="M68" s="1190"/>
      <c r="N68" s="95" t="s">
        <v>621</v>
      </c>
      <c r="O68" s="1166"/>
      <c r="P68" s="1166"/>
      <c r="Q68" s="1166"/>
      <c r="AR68" s="81"/>
    </row>
    <row r="69" spans="1:44" ht="12" customHeight="1" x14ac:dyDescent="0.2">
      <c r="A69" s="83"/>
      <c r="I69" s="114"/>
      <c r="J69" s="161" t="s">
        <v>392</v>
      </c>
      <c r="K69" s="114"/>
      <c r="L69" s="114"/>
      <c r="M69" s="161" t="s">
        <v>470</v>
      </c>
      <c r="N69" s="114"/>
      <c r="O69" s="114"/>
      <c r="P69" s="114"/>
      <c r="Q69" s="161" t="s">
        <v>471</v>
      </c>
      <c r="AR69" s="81"/>
    </row>
    <row r="70" spans="1:44" ht="12" customHeight="1" x14ac:dyDescent="0.2">
      <c r="A70" s="133"/>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1"/>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B60:H60"/>
    <mergeCell ref="B62:H62"/>
    <mergeCell ref="B64:H64"/>
    <mergeCell ref="B66:H66"/>
    <mergeCell ref="B68:H68"/>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J1:AK1"/>
    <mergeCell ref="AM1:AN1"/>
    <mergeCell ref="AP1:AR1"/>
    <mergeCell ref="A3:AR4"/>
    <mergeCell ref="B9:AQ13"/>
    <mergeCell ref="AS3:BY4"/>
    <mergeCell ref="W34:Z34"/>
    <mergeCell ref="B7:R7"/>
    <mergeCell ref="AA7:AB7"/>
    <mergeCell ref="AD7:AE7"/>
    <mergeCell ref="AG7:AI7"/>
    <mergeCell ref="AM7:AN7"/>
    <mergeCell ref="AF18:AK18"/>
    <mergeCell ref="H15:J15"/>
    <mergeCell ref="AB15:AD15"/>
    <mergeCell ref="H17:J17"/>
    <mergeCell ref="AF17:AK17"/>
    <mergeCell ref="K19:P19"/>
    <mergeCell ref="Q19:V19"/>
    <mergeCell ref="AF19:AK19"/>
    <mergeCell ref="K20:P20"/>
  </mergeCells>
  <phoneticPr fontId="1"/>
  <dataValidations count="1">
    <dataValidation type="list" allowBlank="1" showInputMessage="1" showErrorMessage="1" sqref="N49 T8 AH28:AH29 L28:L32 S37 V37 AL15 AH15 AH21:AH22 AH25:AH26 B49 W8" xr:uid="{00000000-0002-0000-0C00-000000000000}">
      <formula1>"✓"</formula1>
    </dataValidation>
  </dataValidations>
  <printOptions horizontalCentered="1"/>
  <pageMargins left="0.19685039370078741" right="0.19685039370078741" top="0.51181102362204722" bottom="0.19685039370078741" header="0.19685039370078741" footer="0.11811023622047245"/>
  <pageSetup paperSize="9" scale="9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BF84"/>
  <sheetViews>
    <sheetView showGridLines="0" showZeros="0" view="pageBreakPreview" zoomScaleNormal="100" zoomScaleSheetLayoutView="100" workbookViewId="0">
      <selection activeCell="BO28" sqref="BO28"/>
    </sheetView>
  </sheetViews>
  <sheetFormatPr defaultColWidth="9" defaultRowHeight="12" x14ac:dyDescent="0.2"/>
  <cols>
    <col min="1" max="43" width="2.21875" style="13" customWidth="1"/>
    <col min="44" max="44" width="5.44140625" style="13" customWidth="1"/>
    <col min="45" max="81" width="2.21875" style="13" customWidth="1"/>
    <col min="82" max="16384" width="9" style="13"/>
  </cols>
  <sheetData>
    <row r="1" spans="1:58" ht="13.5" customHeight="1" x14ac:dyDescent="0.2">
      <c r="A1" s="290" t="s">
        <v>852</v>
      </c>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174</v>
      </c>
      <c r="AF1" s="225"/>
      <c r="AG1" s="225"/>
      <c r="AH1" s="225"/>
      <c r="AI1" s="226"/>
      <c r="AJ1" s="1233">
        <f>③研修申込書!AJ3:AK3</f>
        <v>0</v>
      </c>
      <c r="AK1" s="1233"/>
      <c r="AL1" s="84" t="s">
        <v>599</v>
      </c>
      <c r="AM1" s="1234">
        <f>③研修申込書!AM3:AN3</f>
        <v>0</v>
      </c>
      <c r="AN1" s="1234"/>
      <c r="AO1" s="84" t="s">
        <v>599</v>
      </c>
      <c r="AP1" s="1234">
        <f>③研修申込書!AP3:AR3</f>
        <v>0</v>
      </c>
      <c r="AQ1" s="1234"/>
      <c r="AR1" s="1235"/>
      <c r="AS1" s="78" t="s">
        <v>836</v>
      </c>
      <c r="AT1" s="29" t="s">
        <v>837</v>
      </c>
      <c r="AU1" s="27"/>
      <c r="AV1" s="27"/>
      <c r="AW1" s="27"/>
      <c r="AX1" s="27"/>
      <c r="AY1" s="27"/>
      <c r="AZ1" s="27"/>
      <c r="BA1" s="27"/>
      <c r="BB1" s="27"/>
      <c r="BC1" s="27"/>
      <c r="BD1" s="27"/>
      <c r="BE1" s="27"/>
      <c r="BF1" s="27"/>
    </row>
    <row r="2" spans="1:58" ht="4.5" customHeight="1" x14ac:dyDescent="0.2">
      <c r="A2" s="79"/>
      <c r="B2" s="97"/>
      <c r="AC2" s="29"/>
      <c r="AD2" s="29"/>
      <c r="AE2" s="29"/>
      <c r="AM2" s="80"/>
      <c r="AN2" s="74"/>
      <c r="AO2" s="27"/>
      <c r="AR2" s="81"/>
      <c r="AS2" s="82"/>
      <c r="AT2" s="27"/>
      <c r="AU2" s="27"/>
      <c r="AV2" s="27"/>
      <c r="AW2" s="27"/>
      <c r="AX2" s="27"/>
      <c r="AY2" s="27"/>
      <c r="AZ2" s="27"/>
      <c r="BA2" s="27"/>
      <c r="BB2" s="27"/>
      <c r="BC2" s="27"/>
      <c r="BD2" s="27"/>
      <c r="BE2" s="27"/>
      <c r="BF2" s="27"/>
    </row>
    <row r="3" spans="1:58" ht="9" customHeight="1" x14ac:dyDescent="0.2">
      <c r="A3" s="1180" t="s">
        <v>849</v>
      </c>
      <c r="B3" s="966"/>
      <c r="C3" s="966"/>
      <c r="D3" s="966"/>
      <c r="E3" s="966"/>
      <c r="F3" s="966"/>
      <c r="G3" s="966"/>
      <c r="H3" s="966"/>
      <c r="I3" s="966"/>
      <c r="J3" s="966"/>
      <c r="K3" s="966"/>
      <c r="L3" s="966"/>
      <c r="M3" s="966"/>
      <c r="N3" s="966"/>
      <c r="O3" s="966"/>
      <c r="P3" s="966"/>
      <c r="Q3" s="966"/>
      <c r="R3" s="966"/>
      <c r="S3" s="966"/>
      <c r="T3" s="966"/>
      <c r="U3" s="966"/>
      <c r="V3" s="966"/>
      <c r="W3" s="966"/>
      <c r="X3" s="966"/>
      <c r="Y3" s="966"/>
      <c r="Z3" s="966"/>
      <c r="AA3" s="966"/>
      <c r="AB3" s="966"/>
      <c r="AC3" s="966"/>
      <c r="AD3" s="966"/>
      <c r="AE3" s="966"/>
      <c r="AF3" s="966"/>
      <c r="AG3" s="966"/>
      <c r="AH3" s="966"/>
      <c r="AI3" s="966"/>
      <c r="AJ3" s="966"/>
      <c r="AK3" s="966"/>
      <c r="AL3" s="966"/>
      <c r="AM3" s="966"/>
      <c r="AN3" s="966"/>
      <c r="AO3" s="966"/>
      <c r="AP3" s="966"/>
      <c r="AQ3" s="966"/>
      <c r="AR3" s="967"/>
      <c r="AS3" s="1228"/>
      <c r="AT3" s="1228"/>
      <c r="AU3" s="1228"/>
      <c r="AV3" s="1228"/>
      <c r="AW3" s="1228"/>
      <c r="AX3" s="1228"/>
      <c r="AY3" s="1228"/>
      <c r="AZ3" s="1228"/>
      <c r="BA3" s="1228"/>
      <c r="BB3" s="1228"/>
      <c r="BC3" s="1228"/>
      <c r="BD3" s="1228"/>
      <c r="BE3" s="1228"/>
      <c r="BF3" s="1228"/>
    </row>
    <row r="4" spans="1:58" ht="9" customHeight="1" x14ac:dyDescent="0.2">
      <c r="A4" s="1180"/>
      <c r="B4" s="966"/>
      <c r="C4" s="966"/>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6"/>
      <c r="AO4" s="966"/>
      <c r="AP4" s="966"/>
      <c r="AQ4" s="966"/>
      <c r="AR4" s="967"/>
      <c r="AS4" s="1228"/>
      <c r="AT4" s="1228"/>
      <c r="AU4" s="1228"/>
      <c r="AV4" s="1228"/>
      <c r="AW4" s="1228"/>
      <c r="AX4" s="1228"/>
      <c r="AY4" s="1228"/>
      <c r="AZ4" s="1228"/>
      <c r="BA4" s="1228"/>
      <c r="BB4" s="1228"/>
      <c r="BC4" s="1228"/>
      <c r="BD4" s="1228"/>
      <c r="BE4" s="1228"/>
      <c r="BF4" s="1228"/>
    </row>
    <row r="5" spans="1:58" ht="6" customHeight="1" x14ac:dyDescent="0.2">
      <c r="A5" s="83"/>
      <c r="AR5" s="81"/>
      <c r="AS5" s="82"/>
      <c r="AT5" s="27"/>
      <c r="AU5" s="27"/>
      <c r="AV5" s="27"/>
      <c r="AW5" s="27"/>
      <c r="AX5" s="27"/>
      <c r="AY5" s="27"/>
      <c r="AZ5" s="27"/>
      <c r="BA5" s="27"/>
      <c r="BB5" s="27"/>
      <c r="BC5" s="27"/>
      <c r="BD5" s="27"/>
      <c r="BE5" s="27"/>
      <c r="BF5" s="27"/>
    </row>
    <row r="6" spans="1:58" ht="12" customHeight="1" x14ac:dyDescent="0.2">
      <c r="A6" s="83"/>
      <c r="B6" s="94" t="s">
        <v>398</v>
      </c>
      <c r="U6" s="94" t="s">
        <v>669</v>
      </c>
      <c r="AC6" s="183" t="s">
        <v>688</v>
      </c>
      <c r="AN6" s="94" t="s">
        <v>670</v>
      </c>
      <c r="AR6" s="81"/>
      <c r="AS6" s="27"/>
      <c r="AT6" s="27" t="s">
        <v>847</v>
      </c>
      <c r="AU6" s="27"/>
      <c r="AV6" s="27"/>
      <c r="AW6" s="27"/>
      <c r="AX6" s="27"/>
      <c r="AY6" s="27"/>
      <c r="AZ6" s="27"/>
      <c r="BA6" s="27"/>
      <c r="BB6" s="27"/>
      <c r="BC6" s="27"/>
      <c r="BD6" s="27"/>
      <c r="BE6" s="27"/>
      <c r="BF6" s="27"/>
    </row>
    <row r="7" spans="1:58" ht="12" customHeight="1" x14ac:dyDescent="0.2">
      <c r="A7" s="83"/>
      <c r="B7" s="973">
        <f>'⑤研修生個人記録　研修契約申告書'!B10:R10</f>
        <v>0</v>
      </c>
      <c r="C7" s="973"/>
      <c r="D7" s="973"/>
      <c r="E7" s="973"/>
      <c r="F7" s="973"/>
      <c r="G7" s="973"/>
      <c r="H7" s="973"/>
      <c r="I7" s="973"/>
      <c r="J7" s="973"/>
      <c r="K7" s="973"/>
      <c r="L7" s="973"/>
      <c r="M7" s="973"/>
      <c r="N7" s="973"/>
      <c r="O7" s="973"/>
      <c r="P7" s="973"/>
      <c r="Q7" s="973"/>
      <c r="R7" s="973"/>
      <c r="U7" s="233">
        <f>'⑤研修生個人記録　研修契約申告書'!AL10</f>
        <v>0</v>
      </c>
      <c r="V7" s="13" t="s">
        <v>616</v>
      </c>
      <c r="X7" s="233">
        <f>'⑤研修生個人記録　研修契約申告書'!AO10</f>
        <v>0</v>
      </c>
      <c r="Y7" s="13" t="s">
        <v>617</v>
      </c>
      <c r="AC7" s="1231">
        <f>'⑤研修生個人記録　研修契約申告書'!B12</f>
        <v>0</v>
      </c>
      <c r="AD7" s="1231"/>
      <c r="AE7" s="95" t="s">
        <v>621</v>
      </c>
      <c r="AF7" s="1231">
        <f>'⑤研修生個人記録　研修契約申告書'!E12</f>
        <v>0</v>
      </c>
      <c r="AG7" s="1231"/>
      <c r="AH7" s="95" t="s">
        <v>621</v>
      </c>
      <c r="AI7" s="1231">
        <f>'⑤研修生個人記録　研修契約申告書'!H12</f>
        <v>0</v>
      </c>
      <c r="AJ7" s="1231"/>
      <c r="AK7" s="1231"/>
      <c r="AN7" s="1232">
        <f>'⑤研修生個人記録　研修契約申告書'!O12</f>
        <v>0</v>
      </c>
      <c r="AO7" s="1232"/>
      <c r="AR7" s="81"/>
      <c r="AS7" s="27"/>
      <c r="AT7" s="27" t="s">
        <v>850</v>
      </c>
      <c r="AU7" s="27"/>
      <c r="AV7" s="27"/>
      <c r="AW7" s="27"/>
      <c r="AX7" s="27"/>
      <c r="AY7" s="27"/>
      <c r="AZ7" s="27"/>
      <c r="BA7" s="27"/>
      <c r="BB7" s="27"/>
      <c r="BC7" s="27"/>
      <c r="BD7" s="27"/>
      <c r="BE7" s="27"/>
      <c r="BF7" s="27"/>
    </row>
    <row r="8" spans="1:58" ht="6" customHeight="1" x14ac:dyDescent="0.2">
      <c r="A8" s="83"/>
      <c r="B8" s="97"/>
      <c r="C8" s="97"/>
      <c r="D8" s="97"/>
      <c r="E8" s="97"/>
      <c r="F8" s="97"/>
      <c r="G8" s="97"/>
      <c r="H8" s="97"/>
      <c r="I8" s="97"/>
      <c r="J8" s="97"/>
      <c r="K8" s="97"/>
      <c r="L8" s="97"/>
      <c r="M8" s="97"/>
      <c r="N8" s="97"/>
      <c r="O8" s="97"/>
      <c r="P8" s="97"/>
      <c r="Q8" s="97"/>
      <c r="R8" s="97"/>
      <c r="T8" s="169"/>
      <c r="W8" s="169"/>
      <c r="AR8" s="81"/>
      <c r="AS8" s="27"/>
      <c r="AT8" s="27"/>
      <c r="AU8" s="27"/>
      <c r="AV8" s="27"/>
      <c r="AW8" s="27"/>
      <c r="AX8" s="27"/>
      <c r="AY8" s="27"/>
      <c r="AZ8" s="27"/>
      <c r="BA8" s="27"/>
      <c r="BB8" s="27"/>
      <c r="BC8" s="27"/>
      <c r="BD8" s="27"/>
      <c r="BE8" s="27"/>
      <c r="BF8" s="27"/>
    </row>
    <row r="9" spans="1:58" ht="12" customHeight="1" x14ac:dyDescent="0.2">
      <c r="A9" s="83"/>
      <c r="B9" s="825" t="s">
        <v>401</v>
      </c>
      <c r="C9" s="825"/>
      <c r="D9" s="825"/>
      <c r="E9" s="825"/>
      <c r="F9" s="825"/>
      <c r="G9" s="825"/>
      <c r="H9" s="825"/>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5"/>
      <c r="AL9" s="825"/>
      <c r="AM9" s="825"/>
      <c r="AN9" s="825"/>
      <c r="AO9" s="825"/>
      <c r="AP9" s="825"/>
      <c r="AQ9" s="825"/>
      <c r="AR9" s="81"/>
      <c r="AS9" s="27"/>
      <c r="AT9" s="27"/>
      <c r="AU9" s="27"/>
      <c r="AV9" s="27"/>
      <c r="AW9" s="27"/>
      <c r="AX9" s="27"/>
      <c r="AY9" s="27"/>
      <c r="AZ9" s="27"/>
      <c r="BA9" s="27"/>
      <c r="BB9" s="27"/>
      <c r="BC9" s="27"/>
      <c r="BD9" s="27"/>
      <c r="BE9" s="27"/>
      <c r="BF9" s="27"/>
    </row>
    <row r="10" spans="1:58" ht="12" customHeight="1" x14ac:dyDescent="0.2">
      <c r="A10" s="83"/>
      <c r="B10" s="825"/>
      <c r="C10" s="825"/>
      <c r="D10" s="825"/>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825"/>
      <c r="AD10" s="825"/>
      <c r="AE10" s="825"/>
      <c r="AF10" s="825"/>
      <c r="AG10" s="825"/>
      <c r="AH10" s="825"/>
      <c r="AI10" s="825"/>
      <c r="AJ10" s="825"/>
      <c r="AK10" s="825"/>
      <c r="AL10" s="825"/>
      <c r="AM10" s="825"/>
      <c r="AN10" s="825"/>
      <c r="AO10" s="825"/>
      <c r="AP10" s="825"/>
      <c r="AQ10" s="825"/>
      <c r="AR10" s="81"/>
      <c r="AS10" s="27"/>
      <c r="AT10" s="27"/>
      <c r="AU10" s="27"/>
      <c r="AV10" s="27"/>
      <c r="AW10" s="27"/>
      <c r="AX10" s="27"/>
      <c r="AY10" s="27"/>
      <c r="AZ10" s="27"/>
      <c r="BA10" s="27"/>
      <c r="BB10" s="27"/>
      <c r="BC10" s="27"/>
      <c r="BD10" s="27"/>
      <c r="BE10" s="27"/>
      <c r="BF10" s="27"/>
    </row>
    <row r="11" spans="1:58" ht="12" customHeight="1" x14ac:dyDescent="0.2">
      <c r="A11" s="83"/>
      <c r="B11" s="825"/>
      <c r="C11" s="825"/>
      <c r="D11" s="825"/>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5"/>
      <c r="AL11" s="825"/>
      <c r="AM11" s="825"/>
      <c r="AN11" s="825"/>
      <c r="AO11" s="825"/>
      <c r="AP11" s="825"/>
      <c r="AQ11" s="825"/>
      <c r="AR11" s="81"/>
      <c r="AS11" s="27"/>
      <c r="AT11" s="27"/>
      <c r="AU11" s="27"/>
      <c r="AV11" s="27"/>
      <c r="AW11" s="27"/>
      <c r="AX11" s="27"/>
      <c r="AY11" s="27"/>
      <c r="AZ11" s="27"/>
      <c r="BA11" s="27"/>
      <c r="BB11" s="27"/>
      <c r="BC11" s="27"/>
      <c r="BD11" s="27"/>
      <c r="BE11" s="27"/>
      <c r="BF11" s="27"/>
    </row>
    <row r="12" spans="1:58" ht="26.25" customHeight="1" x14ac:dyDescent="0.2">
      <c r="A12" s="83"/>
      <c r="B12" s="825"/>
      <c r="C12" s="825"/>
      <c r="D12" s="825"/>
      <c r="E12" s="825"/>
      <c r="F12" s="825"/>
      <c r="G12" s="825"/>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5"/>
      <c r="AM12" s="825"/>
      <c r="AN12" s="825"/>
      <c r="AO12" s="825"/>
      <c r="AP12" s="825"/>
      <c r="AQ12" s="825"/>
      <c r="AR12" s="81"/>
    </row>
    <row r="13" spans="1:58" ht="3.6" customHeight="1" x14ac:dyDescent="0.2">
      <c r="A13" s="83"/>
      <c r="AR13" s="81"/>
    </row>
    <row r="14" spans="1:58" ht="33.450000000000003" customHeight="1" x14ac:dyDescent="0.2">
      <c r="A14" s="83"/>
      <c r="B14" s="1243" t="s">
        <v>1338</v>
      </c>
      <c r="C14" s="1243"/>
      <c r="D14" s="1243"/>
      <c r="E14" s="1243"/>
      <c r="F14" s="1243"/>
      <c r="G14" s="1243"/>
      <c r="H14" s="1243"/>
      <c r="I14" s="1243"/>
      <c r="J14" s="1243"/>
      <c r="K14" s="1243"/>
      <c r="L14" s="1243"/>
      <c r="M14" s="1243"/>
      <c r="N14" s="1243"/>
      <c r="O14" s="1243"/>
      <c r="P14" s="1243"/>
      <c r="Q14" s="1243"/>
      <c r="R14" s="1243"/>
      <c r="S14" s="1243"/>
      <c r="T14" s="1243"/>
      <c r="U14" s="1243"/>
      <c r="V14" s="1243"/>
      <c r="W14" s="1243"/>
      <c r="X14" s="1243"/>
      <c r="Y14" s="1243"/>
      <c r="Z14" s="1243"/>
      <c r="AA14" s="1243"/>
      <c r="AB14" s="1243"/>
      <c r="AC14" s="1243"/>
      <c r="AD14" s="1243"/>
      <c r="AE14" s="1243"/>
      <c r="AF14" s="1243"/>
      <c r="AG14" s="1243"/>
      <c r="AH14" s="1243"/>
      <c r="AI14" s="1243"/>
      <c r="AJ14" s="1243"/>
      <c r="AK14" s="1243"/>
      <c r="AL14" s="1243"/>
      <c r="AM14" s="1243"/>
      <c r="AN14" s="1243"/>
      <c r="AO14" s="1243"/>
      <c r="AP14" s="1243"/>
      <c r="AQ14" s="1243"/>
      <c r="AR14" s="81"/>
    </row>
    <row r="15" spans="1:58" ht="12" customHeight="1" x14ac:dyDescent="0.2">
      <c r="A15" s="83"/>
      <c r="B15" s="177"/>
      <c r="C15" s="1244" t="s">
        <v>650</v>
      </c>
      <c r="D15" s="1244"/>
      <c r="E15" s="1244" t="s">
        <v>651</v>
      </c>
      <c r="F15" s="1244"/>
      <c r="G15" s="1244" t="s">
        <v>415</v>
      </c>
      <c r="H15" s="1244"/>
      <c r="I15" s="1244"/>
      <c r="J15" s="1244"/>
      <c r="K15" s="1244"/>
      <c r="L15" s="1244"/>
      <c r="M15" s="1244"/>
      <c r="N15" s="1244"/>
      <c r="O15" s="1244"/>
      <c r="P15" s="1244"/>
      <c r="Q15" s="1244"/>
      <c r="R15" s="1244"/>
      <c r="S15" s="1244"/>
      <c r="T15" s="1244"/>
      <c r="U15" s="1244"/>
      <c r="V15" s="1244"/>
      <c r="W15" s="1244"/>
      <c r="X15" s="1244"/>
      <c r="Y15" s="1244"/>
      <c r="Z15" s="1244"/>
      <c r="AA15" s="1244"/>
      <c r="AB15" s="1244"/>
      <c r="AC15" s="1244"/>
      <c r="AD15" s="1244"/>
      <c r="AE15" s="1244"/>
      <c r="AF15" s="1244"/>
      <c r="AG15" s="1244"/>
      <c r="AH15" s="1244"/>
      <c r="AI15" s="1244"/>
      <c r="AJ15" s="1244"/>
      <c r="AK15" s="1244"/>
      <c r="AL15" s="1244"/>
      <c r="AM15" s="1244"/>
      <c r="AN15" s="1244"/>
      <c r="AO15" s="1244"/>
      <c r="AP15" s="1244"/>
      <c r="AQ15" s="1244"/>
      <c r="AR15" s="81"/>
    </row>
    <row r="16" spans="1:58" ht="12" customHeight="1" x14ac:dyDescent="0.2">
      <c r="A16" s="83"/>
      <c r="B16" s="178" t="s">
        <v>433</v>
      </c>
      <c r="C16" s="731"/>
      <c r="D16" s="732"/>
      <c r="E16" s="731"/>
      <c r="F16" s="732"/>
      <c r="G16" s="70"/>
      <c r="H16" s="141" t="s">
        <v>421</v>
      </c>
      <c r="I16" s="91"/>
      <c r="J16" s="91"/>
      <c r="K16" s="91"/>
      <c r="L16" s="91"/>
      <c r="M16" s="91"/>
      <c r="N16" s="91"/>
      <c r="O16" s="91"/>
      <c r="P16" s="91"/>
      <c r="Q16" s="70"/>
      <c r="R16" s="91" t="s">
        <v>402</v>
      </c>
      <c r="S16" s="91"/>
      <c r="T16" s="91"/>
      <c r="U16" s="91"/>
      <c r="V16" s="91"/>
      <c r="W16" s="91"/>
      <c r="X16" s="91"/>
      <c r="Y16" s="91"/>
      <c r="Z16" s="70"/>
      <c r="AA16" s="91" t="s">
        <v>413</v>
      </c>
      <c r="AB16" s="91"/>
      <c r="AC16" s="91"/>
      <c r="AD16" s="91"/>
      <c r="AE16" s="91"/>
      <c r="AF16" s="91"/>
      <c r="AG16" s="91"/>
      <c r="AH16" s="91"/>
      <c r="AI16" s="91"/>
      <c r="AJ16" s="91"/>
      <c r="AK16" s="91"/>
      <c r="AL16" s="91"/>
      <c r="AM16" s="91"/>
      <c r="AN16" s="91"/>
      <c r="AO16" s="91"/>
      <c r="AP16" s="91"/>
      <c r="AQ16" s="142"/>
      <c r="AR16" s="81"/>
    </row>
    <row r="17" spans="1:52" ht="12" customHeight="1" x14ac:dyDescent="0.2">
      <c r="A17" s="83"/>
      <c r="B17" s="178" t="s">
        <v>434</v>
      </c>
      <c r="C17" s="731"/>
      <c r="D17" s="732"/>
      <c r="E17" s="731"/>
      <c r="F17" s="732"/>
      <c r="G17" s="70"/>
      <c r="H17" s="141" t="s">
        <v>422</v>
      </c>
      <c r="I17" s="91"/>
      <c r="J17" s="91"/>
      <c r="K17" s="91"/>
      <c r="L17" s="91"/>
      <c r="M17" s="91"/>
      <c r="N17" s="91"/>
      <c r="O17" s="91"/>
      <c r="P17" s="91"/>
      <c r="Q17" s="70"/>
      <c r="R17" s="91" t="s">
        <v>403</v>
      </c>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142"/>
      <c r="AR17" s="81"/>
    </row>
    <row r="18" spans="1:52" ht="12" customHeight="1" x14ac:dyDescent="0.2">
      <c r="A18" s="83"/>
      <c r="B18" s="178" t="s">
        <v>435</v>
      </c>
      <c r="C18" s="731"/>
      <c r="D18" s="732"/>
      <c r="E18" s="731"/>
      <c r="F18" s="732"/>
      <c r="G18" s="70"/>
      <c r="H18" s="141" t="s">
        <v>423</v>
      </c>
      <c r="I18" s="91"/>
      <c r="J18" s="91"/>
      <c r="K18" s="91"/>
      <c r="L18" s="91"/>
      <c r="M18" s="91"/>
      <c r="N18" s="91"/>
      <c r="O18" s="91"/>
      <c r="P18" s="91"/>
      <c r="Q18" s="70"/>
      <c r="R18" s="91" t="s">
        <v>405</v>
      </c>
      <c r="S18" s="91"/>
      <c r="T18" s="91"/>
      <c r="U18" s="91"/>
      <c r="V18" s="91"/>
      <c r="W18" s="91"/>
      <c r="X18" s="91"/>
      <c r="Y18" s="91"/>
      <c r="Z18" s="70"/>
      <c r="AA18" s="91" t="s">
        <v>416</v>
      </c>
      <c r="AB18" s="91"/>
      <c r="AC18" s="91"/>
      <c r="AD18" s="91"/>
      <c r="AE18" s="91"/>
      <c r="AF18" s="91"/>
      <c r="AG18" s="91"/>
      <c r="AH18" s="91"/>
      <c r="AI18" s="91"/>
      <c r="AJ18" s="91"/>
      <c r="AK18" s="91"/>
      <c r="AL18" s="91"/>
      <c r="AM18" s="91"/>
      <c r="AN18" s="91"/>
      <c r="AO18" s="91"/>
      <c r="AP18" s="91"/>
      <c r="AQ18" s="142"/>
      <c r="AR18" s="81"/>
      <c r="AT18" s="89"/>
      <c r="AU18" s="89"/>
      <c r="AV18" s="89"/>
      <c r="AW18" s="89"/>
      <c r="AX18" s="89"/>
      <c r="AY18" s="89"/>
      <c r="AZ18" s="89"/>
    </row>
    <row r="19" spans="1:52" ht="12" customHeight="1" x14ac:dyDescent="0.2">
      <c r="A19" s="83"/>
      <c r="B19" s="178" t="s">
        <v>436</v>
      </c>
      <c r="C19" s="731"/>
      <c r="D19" s="732"/>
      <c r="E19" s="731"/>
      <c r="F19" s="732"/>
      <c r="G19" s="70"/>
      <c r="H19" s="141" t="s">
        <v>424</v>
      </c>
      <c r="I19" s="91"/>
      <c r="J19" s="91"/>
      <c r="K19" s="91"/>
      <c r="L19" s="91"/>
      <c r="M19" s="91"/>
      <c r="N19" s="91"/>
      <c r="O19" s="91"/>
      <c r="P19" s="91"/>
      <c r="Q19" s="70"/>
      <c r="R19" s="91" t="s">
        <v>404</v>
      </c>
      <c r="S19" s="91"/>
      <c r="T19" s="91"/>
      <c r="U19" s="91"/>
      <c r="V19" s="91"/>
      <c r="W19" s="91"/>
      <c r="X19" s="91"/>
      <c r="Y19" s="91"/>
      <c r="Z19" s="70"/>
      <c r="AA19" s="1245" t="s">
        <v>417</v>
      </c>
      <c r="AB19" s="1246"/>
      <c r="AC19" s="1246"/>
      <c r="AD19" s="1246"/>
      <c r="AE19" s="1246"/>
      <c r="AF19" s="1246"/>
      <c r="AG19" s="1246"/>
      <c r="AH19" s="1246"/>
      <c r="AI19" s="1246"/>
      <c r="AJ19" s="1247"/>
      <c r="AK19" s="70"/>
      <c r="AL19" s="1198" t="s">
        <v>420</v>
      </c>
      <c r="AM19" s="1199"/>
      <c r="AN19" s="1199"/>
      <c r="AO19" s="1199"/>
      <c r="AP19" s="1199"/>
      <c r="AQ19" s="1200"/>
      <c r="AR19" s="81"/>
    </row>
    <row r="20" spans="1:52" ht="12" customHeight="1" x14ac:dyDescent="0.2">
      <c r="A20" s="83"/>
      <c r="B20" s="178" t="s">
        <v>437</v>
      </c>
      <c r="C20" s="731"/>
      <c r="D20" s="732"/>
      <c r="E20" s="731"/>
      <c r="F20" s="732"/>
      <c r="G20" s="70"/>
      <c r="H20" s="141" t="s">
        <v>425</v>
      </c>
      <c r="I20" s="91"/>
      <c r="J20" s="91"/>
      <c r="K20" s="91"/>
      <c r="L20" s="91"/>
      <c r="M20" s="91"/>
      <c r="N20" s="91"/>
      <c r="O20" s="91"/>
      <c r="P20" s="91"/>
      <c r="Q20" s="70"/>
      <c r="R20" s="91" t="s">
        <v>406</v>
      </c>
      <c r="S20" s="91"/>
      <c r="T20" s="91"/>
      <c r="U20" s="91"/>
      <c r="V20" s="91"/>
      <c r="W20" s="91"/>
      <c r="X20" s="91"/>
      <c r="Y20" s="91"/>
      <c r="Z20" s="70"/>
      <c r="AA20" s="91" t="s">
        <v>418</v>
      </c>
      <c r="AB20" s="91"/>
      <c r="AC20" s="91"/>
      <c r="AD20" s="91"/>
      <c r="AE20" s="91"/>
      <c r="AF20" s="91"/>
      <c r="AG20" s="91"/>
      <c r="AH20" s="91"/>
      <c r="AI20" s="91"/>
      <c r="AJ20" s="91"/>
      <c r="AK20" s="70"/>
      <c r="AL20" s="91" t="s">
        <v>414</v>
      </c>
      <c r="AM20" s="91"/>
      <c r="AN20" s="91"/>
      <c r="AO20" s="91"/>
      <c r="AP20" s="91"/>
      <c r="AQ20" s="142"/>
      <c r="AR20" s="81"/>
      <c r="AT20" s="89"/>
      <c r="AU20" s="89"/>
      <c r="AV20" s="89"/>
      <c r="AW20" s="89"/>
      <c r="AX20" s="89"/>
      <c r="AY20" s="89"/>
      <c r="AZ20" s="89"/>
    </row>
    <row r="21" spans="1:52" ht="12" customHeight="1" x14ac:dyDescent="0.2">
      <c r="A21" s="83"/>
      <c r="B21" s="178" t="s">
        <v>438</v>
      </c>
      <c r="C21" s="731"/>
      <c r="D21" s="732"/>
      <c r="E21" s="731"/>
      <c r="F21" s="732"/>
      <c r="G21" s="70"/>
      <c r="H21" s="141" t="s">
        <v>426</v>
      </c>
      <c r="I21" s="91"/>
      <c r="J21" s="91"/>
      <c r="K21" s="91"/>
      <c r="L21" s="91"/>
      <c r="M21" s="91"/>
      <c r="N21" s="91"/>
      <c r="O21" s="91"/>
      <c r="P21" s="91"/>
      <c r="Q21" s="70"/>
      <c r="R21" s="91" t="s">
        <v>407</v>
      </c>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142"/>
      <c r="AR21" s="81"/>
      <c r="AS21" s="112"/>
    </row>
    <row r="22" spans="1:52" ht="12" customHeight="1" x14ac:dyDescent="0.2">
      <c r="A22" s="83"/>
      <c r="B22" s="178" t="s">
        <v>439</v>
      </c>
      <c r="C22" s="731"/>
      <c r="D22" s="732"/>
      <c r="E22" s="731"/>
      <c r="F22" s="732"/>
      <c r="G22" s="70"/>
      <c r="H22" s="141" t="s">
        <v>427</v>
      </c>
      <c r="I22" s="91"/>
      <c r="J22" s="91"/>
      <c r="K22" s="91"/>
      <c r="L22" s="91"/>
      <c r="M22" s="91"/>
      <c r="N22" s="91"/>
      <c r="O22" s="91"/>
      <c r="P22" s="91"/>
      <c r="Q22" s="70"/>
      <c r="R22" s="91" t="s">
        <v>408</v>
      </c>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142"/>
      <c r="AR22" s="81"/>
      <c r="AS22" s="112"/>
    </row>
    <row r="23" spans="1:52" ht="12" customHeight="1" x14ac:dyDescent="0.2">
      <c r="A23" s="83"/>
      <c r="B23" s="178" t="s">
        <v>444</v>
      </c>
      <c r="C23" s="731"/>
      <c r="D23" s="732"/>
      <c r="E23" s="731"/>
      <c r="F23" s="732"/>
      <c r="G23" s="70"/>
      <c r="H23" s="141" t="s">
        <v>428</v>
      </c>
      <c r="I23" s="91"/>
      <c r="J23" s="91"/>
      <c r="K23" s="91"/>
      <c r="L23" s="91"/>
      <c r="M23" s="91"/>
      <c r="N23" s="91"/>
      <c r="O23" s="91"/>
      <c r="P23" s="91"/>
      <c r="Q23" s="70"/>
      <c r="R23" s="91" t="s">
        <v>409</v>
      </c>
      <c r="S23" s="91"/>
      <c r="T23" s="91"/>
      <c r="U23" s="91"/>
      <c r="V23" s="91"/>
      <c r="W23" s="91"/>
      <c r="X23" s="91"/>
      <c r="Y23" s="91"/>
      <c r="Z23" s="70"/>
      <c r="AA23" s="91" t="s">
        <v>419</v>
      </c>
      <c r="AB23" s="91"/>
      <c r="AC23" s="91"/>
      <c r="AD23" s="91"/>
      <c r="AE23" s="91"/>
      <c r="AF23" s="91"/>
      <c r="AG23" s="91"/>
      <c r="AH23" s="91"/>
      <c r="AI23" s="91"/>
      <c r="AJ23" s="91"/>
      <c r="AK23" s="91"/>
      <c r="AL23" s="91"/>
      <c r="AM23" s="91"/>
      <c r="AN23" s="91"/>
      <c r="AO23" s="91"/>
      <c r="AP23" s="91"/>
      <c r="AQ23" s="142"/>
      <c r="AR23" s="81"/>
    </row>
    <row r="24" spans="1:52" ht="12" customHeight="1" x14ac:dyDescent="0.2">
      <c r="A24" s="83"/>
      <c r="B24" s="178" t="s">
        <v>440</v>
      </c>
      <c r="C24" s="731"/>
      <c r="D24" s="732"/>
      <c r="E24" s="731"/>
      <c r="F24" s="732"/>
      <c r="G24" s="70"/>
      <c r="H24" s="141" t="s">
        <v>429</v>
      </c>
      <c r="I24" s="91"/>
      <c r="J24" s="91"/>
      <c r="K24" s="91"/>
      <c r="L24" s="91"/>
      <c r="M24" s="91"/>
      <c r="N24" s="91"/>
      <c r="O24" s="91"/>
      <c r="P24" s="91"/>
      <c r="Q24" s="70"/>
      <c r="R24" s="91" t="s">
        <v>410</v>
      </c>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142"/>
      <c r="AR24" s="81"/>
    </row>
    <row r="25" spans="1:52" ht="12" customHeight="1" x14ac:dyDescent="0.2">
      <c r="A25" s="83"/>
      <c r="B25" s="178" t="s">
        <v>441</v>
      </c>
      <c r="C25" s="731"/>
      <c r="D25" s="732"/>
      <c r="E25" s="731"/>
      <c r="F25" s="732"/>
      <c r="G25" s="70"/>
      <c r="H25" s="141" t="s">
        <v>430</v>
      </c>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142"/>
      <c r="AR25" s="81"/>
    </row>
    <row r="26" spans="1:52" ht="12" customHeight="1" x14ac:dyDescent="0.2">
      <c r="A26" s="83"/>
      <c r="B26" s="178" t="s">
        <v>442</v>
      </c>
      <c r="C26" s="731"/>
      <c r="D26" s="732"/>
      <c r="E26" s="731"/>
      <c r="F26" s="732"/>
      <c r="G26" s="70"/>
      <c r="H26" s="141" t="s">
        <v>431</v>
      </c>
      <c r="I26" s="91"/>
      <c r="J26" s="91"/>
      <c r="K26" s="91"/>
      <c r="L26" s="91"/>
      <c r="M26" s="91"/>
      <c r="N26" s="91"/>
      <c r="O26" s="91"/>
      <c r="P26" s="91"/>
      <c r="Q26" s="70"/>
      <c r="R26" s="91" t="s">
        <v>411</v>
      </c>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142"/>
      <c r="AR26" s="81"/>
    </row>
    <row r="27" spans="1:52" ht="12" customHeight="1" x14ac:dyDescent="0.2">
      <c r="A27" s="83"/>
      <c r="B27" s="178" t="s">
        <v>443</v>
      </c>
      <c r="C27" s="731"/>
      <c r="D27" s="732"/>
      <c r="E27" s="731"/>
      <c r="F27" s="732"/>
      <c r="G27" s="70"/>
      <c r="H27" s="141" t="s">
        <v>432</v>
      </c>
      <c r="I27" s="91"/>
      <c r="J27" s="91"/>
      <c r="K27" s="91"/>
      <c r="L27" s="1083"/>
      <c r="M27" s="1083"/>
      <c r="N27" s="179" t="s">
        <v>412</v>
      </c>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142"/>
      <c r="AR27" s="81"/>
    </row>
    <row r="28" spans="1:52" ht="6" customHeight="1" x14ac:dyDescent="0.2">
      <c r="A28" s="83"/>
      <c r="AR28" s="81"/>
    </row>
    <row r="29" spans="1:52" ht="12" customHeight="1" x14ac:dyDescent="0.2">
      <c r="A29" s="83"/>
      <c r="B29" s="1248" t="s">
        <v>445</v>
      </c>
      <c r="C29" s="1248"/>
      <c r="D29" s="1248"/>
      <c r="E29" s="1248"/>
      <c r="F29" s="1248"/>
      <c r="G29" s="1248"/>
      <c r="H29" s="1248"/>
      <c r="I29" s="1248"/>
      <c r="J29" s="1248"/>
      <c r="K29" s="1248"/>
      <c r="L29" s="1248"/>
      <c r="M29" s="1248"/>
      <c r="N29" s="1248"/>
      <c r="O29" s="1248"/>
      <c r="P29" s="1248"/>
      <c r="Q29" s="1248"/>
      <c r="R29" s="1248"/>
      <c r="S29" s="1248"/>
      <c r="T29" s="1248"/>
      <c r="U29" s="1248"/>
      <c r="V29" s="1248"/>
      <c r="W29" s="1248"/>
      <c r="X29" s="1248"/>
      <c r="Y29" s="1248"/>
      <c r="Z29" s="1248"/>
      <c r="AA29" s="1248"/>
      <c r="AB29" s="1248"/>
      <c r="AC29" s="1248"/>
      <c r="AD29" s="1248"/>
      <c r="AE29" s="1248"/>
      <c r="AF29" s="1248"/>
      <c r="AG29" s="1248"/>
      <c r="AH29" s="1248"/>
      <c r="AI29" s="1248"/>
      <c r="AJ29" s="1248"/>
      <c r="AK29" s="1248"/>
      <c r="AL29" s="1248"/>
      <c r="AM29" s="1248"/>
      <c r="AN29" s="1248"/>
      <c r="AO29" s="1248"/>
      <c r="AP29" s="1248"/>
      <c r="AQ29" s="1248"/>
      <c r="AR29" s="81"/>
    </row>
    <row r="30" spans="1:52" ht="12" customHeight="1" x14ac:dyDescent="0.2">
      <c r="A30" s="83"/>
      <c r="C30" s="13" t="s">
        <v>455</v>
      </c>
      <c r="U30" s="13" t="s">
        <v>650</v>
      </c>
      <c r="W30" s="13" t="s">
        <v>651</v>
      </c>
      <c r="Y30" s="13" t="s">
        <v>456</v>
      </c>
      <c r="AR30" s="81"/>
    </row>
    <row r="31" spans="1:52" ht="12" customHeight="1" x14ac:dyDescent="0.2">
      <c r="A31" s="83"/>
      <c r="B31" s="1249" t="s">
        <v>433</v>
      </c>
      <c r="C31" s="1250" t="s">
        <v>448</v>
      </c>
      <c r="D31" s="1251"/>
      <c r="E31" s="1251"/>
      <c r="F31" s="1251"/>
      <c r="G31" s="1251"/>
      <c r="H31" s="1251"/>
      <c r="I31" s="1251"/>
      <c r="J31" s="1251"/>
      <c r="K31" s="1251"/>
      <c r="L31" s="1251"/>
      <c r="M31" s="1251"/>
      <c r="N31" s="1251"/>
      <c r="O31" s="1251"/>
      <c r="P31" s="1251"/>
      <c r="Q31" s="1251"/>
      <c r="R31" s="1251"/>
      <c r="S31" s="1251"/>
      <c r="T31" s="1252"/>
      <c r="U31" s="730"/>
      <c r="V31" s="730"/>
      <c r="W31" s="730"/>
      <c r="X31" s="731"/>
      <c r="Y31" s="1167"/>
      <c r="Z31" s="1168"/>
      <c r="AA31" s="1168"/>
      <c r="AB31" s="1168"/>
      <c r="AC31" s="1168"/>
      <c r="AD31" s="1168"/>
      <c r="AE31" s="1168"/>
      <c r="AF31" s="1168"/>
      <c r="AG31" s="1168"/>
      <c r="AH31" s="1168"/>
      <c r="AI31" s="1168"/>
      <c r="AJ31" s="1168"/>
      <c r="AK31" s="1168"/>
      <c r="AL31" s="1168"/>
      <c r="AM31" s="1168"/>
      <c r="AN31" s="1168"/>
      <c r="AO31" s="1168"/>
      <c r="AP31" s="1168"/>
      <c r="AQ31" s="1169"/>
      <c r="AR31" s="81"/>
      <c r="AT31" s="89"/>
      <c r="AU31" s="89"/>
      <c r="AV31" s="89"/>
      <c r="AW31" s="89"/>
      <c r="AX31" s="89"/>
      <c r="AY31" s="89"/>
      <c r="AZ31" s="89"/>
    </row>
    <row r="32" spans="1:52" ht="12" customHeight="1" x14ac:dyDescent="0.2">
      <c r="A32" s="83"/>
      <c r="B32" s="1249"/>
      <c r="C32" s="1250"/>
      <c r="D32" s="1251"/>
      <c r="E32" s="1251"/>
      <c r="F32" s="1251"/>
      <c r="G32" s="1251"/>
      <c r="H32" s="1251"/>
      <c r="I32" s="1251"/>
      <c r="J32" s="1251"/>
      <c r="K32" s="1251"/>
      <c r="L32" s="1251"/>
      <c r="M32" s="1251"/>
      <c r="N32" s="1251"/>
      <c r="O32" s="1251"/>
      <c r="P32" s="1251"/>
      <c r="Q32" s="1251"/>
      <c r="R32" s="1251"/>
      <c r="S32" s="1251"/>
      <c r="T32" s="1252"/>
      <c r="U32" s="730"/>
      <c r="V32" s="730"/>
      <c r="W32" s="730"/>
      <c r="X32" s="731"/>
      <c r="Y32" s="1253"/>
      <c r="Z32" s="1182"/>
      <c r="AA32" s="1182"/>
      <c r="AB32" s="1182"/>
      <c r="AC32" s="1182"/>
      <c r="AD32" s="1182"/>
      <c r="AE32" s="1182"/>
      <c r="AF32" s="1182"/>
      <c r="AG32" s="1182"/>
      <c r="AH32" s="1182"/>
      <c r="AI32" s="1182"/>
      <c r="AJ32" s="1182"/>
      <c r="AK32" s="1182"/>
      <c r="AL32" s="1182"/>
      <c r="AM32" s="1182"/>
      <c r="AN32" s="1182"/>
      <c r="AO32" s="1182"/>
      <c r="AP32" s="1182"/>
      <c r="AQ32" s="1237"/>
      <c r="AR32" s="81"/>
      <c r="AT32" s="89"/>
      <c r="AU32" s="89"/>
      <c r="AV32" s="89"/>
      <c r="AW32" s="89"/>
      <c r="AX32" s="89"/>
      <c r="AY32" s="89"/>
      <c r="AZ32" s="89"/>
    </row>
    <row r="33" spans="1:44" ht="12" customHeight="1" x14ac:dyDescent="0.2">
      <c r="A33" s="83"/>
      <c r="B33" s="1249"/>
      <c r="C33" s="1250"/>
      <c r="D33" s="1251"/>
      <c r="E33" s="1251"/>
      <c r="F33" s="1251"/>
      <c r="G33" s="1251"/>
      <c r="H33" s="1251"/>
      <c r="I33" s="1251"/>
      <c r="J33" s="1251"/>
      <c r="K33" s="1251"/>
      <c r="L33" s="1251"/>
      <c r="M33" s="1251"/>
      <c r="N33" s="1251"/>
      <c r="O33" s="1251"/>
      <c r="P33" s="1251"/>
      <c r="Q33" s="1251"/>
      <c r="R33" s="1251"/>
      <c r="S33" s="1251"/>
      <c r="T33" s="1252"/>
      <c r="U33" s="730"/>
      <c r="V33" s="730"/>
      <c r="W33" s="730"/>
      <c r="X33" s="731"/>
      <c r="Y33" s="1170"/>
      <c r="Z33" s="1171"/>
      <c r="AA33" s="1171"/>
      <c r="AB33" s="1171"/>
      <c r="AC33" s="1171"/>
      <c r="AD33" s="1171"/>
      <c r="AE33" s="1171"/>
      <c r="AF33" s="1171"/>
      <c r="AG33" s="1171"/>
      <c r="AH33" s="1171"/>
      <c r="AI33" s="1171"/>
      <c r="AJ33" s="1171"/>
      <c r="AK33" s="1171"/>
      <c r="AL33" s="1171"/>
      <c r="AM33" s="1171"/>
      <c r="AN33" s="1171"/>
      <c r="AO33" s="1171"/>
      <c r="AP33" s="1171"/>
      <c r="AQ33" s="1172"/>
      <c r="AR33" s="81"/>
    </row>
    <row r="34" spans="1:44" ht="12" customHeight="1" x14ac:dyDescent="0.2">
      <c r="A34" s="83"/>
      <c r="B34" s="1249" t="s">
        <v>434</v>
      </c>
      <c r="C34" s="1250" t="s">
        <v>446</v>
      </c>
      <c r="D34" s="1251"/>
      <c r="E34" s="1251"/>
      <c r="F34" s="1251"/>
      <c r="G34" s="1251"/>
      <c r="H34" s="1251"/>
      <c r="I34" s="1251"/>
      <c r="J34" s="1251"/>
      <c r="K34" s="1251"/>
      <c r="L34" s="1251"/>
      <c r="M34" s="1251"/>
      <c r="N34" s="1251"/>
      <c r="O34" s="1251"/>
      <c r="P34" s="1251"/>
      <c r="Q34" s="1251"/>
      <c r="R34" s="1251"/>
      <c r="S34" s="1251"/>
      <c r="T34" s="1252"/>
      <c r="U34" s="730"/>
      <c r="V34" s="730"/>
      <c r="W34" s="730"/>
      <c r="X34" s="730"/>
      <c r="Y34" s="1167"/>
      <c r="Z34" s="1168"/>
      <c r="AA34" s="1168"/>
      <c r="AB34" s="1168"/>
      <c r="AC34" s="1168"/>
      <c r="AD34" s="1168"/>
      <c r="AE34" s="1168"/>
      <c r="AF34" s="1168"/>
      <c r="AG34" s="1168"/>
      <c r="AH34" s="1168"/>
      <c r="AI34" s="1168"/>
      <c r="AJ34" s="1168"/>
      <c r="AK34" s="1168"/>
      <c r="AL34" s="1168"/>
      <c r="AM34" s="1168"/>
      <c r="AN34" s="1168"/>
      <c r="AO34" s="1168"/>
      <c r="AP34" s="1168"/>
      <c r="AQ34" s="1169"/>
      <c r="AR34" s="81"/>
    </row>
    <row r="35" spans="1:44" ht="12" customHeight="1" x14ac:dyDescent="0.2">
      <c r="A35" s="83"/>
      <c r="B35" s="1249"/>
      <c r="C35" s="1250"/>
      <c r="D35" s="1251"/>
      <c r="E35" s="1251"/>
      <c r="F35" s="1251"/>
      <c r="G35" s="1251"/>
      <c r="H35" s="1251"/>
      <c r="I35" s="1251"/>
      <c r="J35" s="1251"/>
      <c r="K35" s="1251"/>
      <c r="L35" s="1251"/>
      <c r="M35" s="1251"/>
      <c r="N35" s="1251"/>
      <c r="O35" s="1251"/>
      <c r="P35" s="1251"/>
      <c r="Q35" s="1251"/>
      <c r="R35" s="1251"/>
      <c r="S35" s="1251"/>
      <c r="T35" s="1252"/>
      <c r="U35" s="730"/>
      <c r="V35" s="730"/>
      <c r="W35" s="730"/>
      <c r="X35" s="730"/>
      <c r="Y35" s="1253"/>
      <c r="Z35" s="1182"/>
      <c r="AA35" s="1182"/>
      <c r="AB35" s="1182"/>
      <c r="AC35" s="1182"/>
      <c r="AD35" s="1182"/>
      <c r="AE35" s="1182"/>
      <c r="AF35" s="1182"/>
      <c r="AG35" s="1182"/>
      <c r="AH35" s="1182"/>
      <c r="AI35" s="1182"/>
      <c r="AJ35" s="1182"/>
      <c r="AK35" s="1182"/>
      <c r="AL35" s="1182"/>
      <c r="AM35" s="1182"/>
      <c r="AN35" s="1182"/>
      <c r="AO35" s="1182"/>
      <c r="AP35" s="1182"/>
      <c r="AQ35" s="1237"/>
      <c r="AR35" s="81"/>
    </row>
    <row r="36" spans="1:44" ht="12" customHeight="1" x14ac:dyDescent="0.2">
      <c r="A36" s="83"/>
      <c r="B36" s="1249"/>
      <c r="C36" s="1250"/>
      <c r="D36" s="1251"/>
      <c r="E36" s="1251"/>
      <c r="F36" s="1251"/>
      <c r="G36" s="1251"/>
      <c r="H36" s="1251"/>
      <c r="I36" s="1251"/>
      <c r="J36" s="1251"/>
      <c r="K36" s="1251"/>
      <c r="L36" s="1251"/>
      <c r="M36" s="1251"/>
      <c r="N36" s="1251"/>
      <c r="O36" s="1251"/>
      <c r="P36" s="1251"/>
      <c r="Q36" s="1251"/>
      <c r="R36" s="1251"/>
      <c r="S36" s="1251"/>
      <c r="T36" s="1252"/>
      <c r="U36" s="730"/>
      <c r="V36" s="730"/>
      <c r="W36" s="730"/>
      <c r="X36" s="730"/>
      <c r="Y36" s="83" t="s">
        <v>449</v>
      </c>
      <c r="Z36" s="135" t="s">
        <v>14</v>
      </c>
      <c r="AA36" s="13" t="s">
        <v>450</v>
      </c>
      <c r="AC36" s="1091"/>
      <c r="AD36" s="1091"/>
      <c r="AE36" s="13" t="s">
        <v>451</v>
      </c>
      <c r="AH36" s="13" t="s">
        <v>452</v>
      </c>
      <c r="AJ36" s="1091"/>
      <c r="AK36" s="1091"/>
      <c r="AL36" s="13" t="s">
        <v>451</v>
      </c>
      <c r="AN36" s="13" t="s">
        <v>15</v>
      </c>
      <c r="AQ36" s="81"/>
      <c r="AR36" s="81"/>
    </row>
    <row r="37" spans="1:44" ht="12" customHeight="1" x14ac:dyDescent="0.2">
      <c r="A37" s="83"/>
      <c r="B37" s="1249"/>
      <c r="C37" s="1250"/>
      <c r="D37" s="1251"/>
      <c r="E37" s="1251"/>
      <c r="F37" s="1251"/>
      <c r="G37" s="1251"/>
      <c r="H37" s="1251"/>
      <c r="I37" s="1251"/>
      <c r="J37" s="1251"/>
      <c r="K37" s="1251"/>
      <c r="L37" s="1251"/>
      <c r="M37" s="1251"/>
      <c r="N37" s="1251"/>
      <c r="O37" s="1251"/>
      <c r="P37" s="1251"/>
      <c r="Q37" s="1251"/>
      <c r="R37" s="1251"/>
      <c r="S37" s="1251"/>
      <c r="T37" s="1252"/>
      <c r="U37" s="730"/>
      <c r="V37" s="730"/>
      <c r="W37" s="730"/>
      <c r="X37" s="730"/>
      <c r="Y37" s="83" t="s">
        <v>449</v>
      </c>
      <c r="Z37" s="135" t="s">
        <v>14</v>
      </c>
      <c r="AA37" s="136" t="s">
        <v>453</v>
      </c>
      <c r="AB37" s="136"/>
      <c r="AC37" s="136"/>
      <c r="AD37" s="1091"/>
      <c r="AE37" s="1091"/>
      <c r="AF37" s="136"/>
      <c r="AG37" s="136" t="s">
        <v>454</v>
      </c>
      <c r="AH37" s="136"/>
      <c r="AI37" s="1091"/>
      <c r="AJ37" s="1091"/>
      <c r="AK37" s="136"/>
      <c r="AL37" s="136"/>
      <c r="AM37" s="136"/>
      <c r="AN37" s="136"/>
      <c r="AO37" s="136"/>
      <c r="AP37" s="136"/>
      <c r="AQ37" s="131"/>
      <c r="AR37" s="81"/>
    </row>
    <row r="38" spans="1:44" ht="12" customHeight="1" x14ac:dyDescent="0.2">
      <c r="A38" s="83"/>
      <c r="B38" s="1249" t="s">
        <v>435</v>
      </c>
      <c r="C38" s="1250" t="s">
        <v>447</v>
      </c>
      <c r="D38" s="1251"/>
      <c r="E38" s="1251"/>
      <c r="F38" s="1251"/>
      <c r="G38" s="1251"/>
      <c r="H38" s="1251"/>
      <c r="I38" s="1251"/>
      <c r="J38" s="1251"/>
      <c r="K38" s="1251"/>
      <c r="L38" s="1251"/>
      <c r="M38" s="1251"/>
      <c r="N38" s="1251"/>
      <c r="O38" s="1251"/>
      <c r="P38" s="1251"/>
      <c r="Q38" s="1251"/>
      <c r="R38" s="1251"/>
      <c r="S38" s="1251"/>
      <c r="T38" s="1252"/>
      <c r="U38" s="730"/>
      <c r="V38" s="730"/>
      <c r="W38" s="730"/>
      <c r="X38" s="731"/>
      <c r="Y38" s="1167"/>
      <c r="Z38" s="1168"/>
      <c r="AA38" s="1168"/>
      <c r="AB38" s="1168"/>
      <c r="AC38" s="1168"/>
      <c r="AD38" s="1168"/>
      <c r="AE38" s="1168"/>
      <c r="AF38" s="1168"/>
      <c r="AG38" s="1168"/>
      <c r="AH38" s="1168"/>
      <c r="AI38" s="1168"/>
      <c r="AJ38" s="1168"/>
      <c r="AK38" s="1168"/>
      <c r="AL38" s="1168"/>
      <c r="AM38" s="1168"/>
      <c r="AN38" s="1168"/>
      <c r="AO38" s="1168"/>
      <c r="AP38" s="1168"/>
      <c r="AQ38" s="1169"/>
      <c r="AR38" s="81"/>
    </row>
    <row r="39" spans="1:44" ht="12" customHeight="1" x14ac:dyDescent="0.2">
      <c r="A39" s="83"/>
      <c r="B39" s="1249"/>
      <c r="C39" s="1250"/>
      <c r="D39" s="1251"/>
      <c r="E39" s="1251"/>
      <c r="F39" s="1251"/>
      <c r="G39" s="1251"/>
      <c r="H39" s="1251"/>
      <c r="I39" s="1251"/>
      <c r="J39" s="1251"/>
      <c r="K39" s="1251"/>
      <c r="L39" s="1251"/>
      <c r="M39" s="1251"/>
      <c r="N39" s="1251"/>
      <c r="O39" s="1251"/>
      <c r="P39" s="1251"/>
      <c r="Q39" s="1251"/>
      <c r="R39" s="1251"/>
      <c r="S39" s="1251"/>
      <c r="T39" s="1252"/>
      <c r="U39" s="730"/>
      <c r="V39" s="730"/>
      <c r="W39" s="730"/>
      <c r="X39" s="731"/>
      <c r="Y39" s="1253"/>
      <c r="Z39" s="1182"/>
      <c r="AA39" s="1182"/>
      <c r="AB39" s="1182"/>
      <c r="AC39" s="1182"/>
      <c r="AD39" s="1182"/>
      <c r="AE39" s="1182"/>
      <c r="AF39" s="1182"/>
      <c r="AG39" s="1182"/>
      <c r="AH39" s="1182"/>
      <c r="AI39" s="1182"/>
      <c r="AJ39" s="1182"/>
      <c r="AK39" s="1182"/>
      <c r="AL39" s="1182"/>
      <c r="AM39" s="1182"/>
      <c r="AN39" s="1182"/>
      <c r="AO39" s="1182"/>
      <c r="AP39" s="1182"/>
      <c r="AQ39" s="1237"/>
      <c r="AR39" s="81"/>
    </row>
    <row r="40" spans="1:44" ht="12" customHeight="1" x14ac:dyDescent="0.2">
      <c r="A40" s="83"/>
      <c r="B40" s="1249"/>
      <c r="C40" s="1250"/>
      <c r="D40" s="1251"/>
      <c r="E40" s="1251"/>
      <c r="F40" s="1251"/>
      <c r="G40" s="1251"/>
      <c r="H40" s="1251"/>
      <c r="I40" s="1251"/>
      <c r="J40" s="1251"/>
      <c r="K40" s="1251"/>
      <c r="L40" s="1251"/>
      <c r="M40" s="1251"/>
      <c r="N40" s="1251"/>
      <c r="O40" s="1251"/>
      <c r="P40" s="1251"/>
      <c r="Q40" s="1251"/>
      <c r="R40" s="1251"/>
      <c r="S40" s="1251"/>
      <c r="T40" s="1252"/>
      <c r="U40" s="730"/>
      <c r="V40" s="730"/>
      <c r="W40" s="730"/>
      <c r="X40" s="731"/>
      <c r="Y40" s="1170"/>
      <c r="Z40" s="1171"/>
      <c r="AA40" s="1171"/>
      <c r="AB40" s="1171"/>
      <c r="AC40" s="1171"/>
      <c r="AD40" s="1171"/>
      <c r="AE40" s="1171"/>
      <c r="AF40" s="1171"/>
      <c r="AG40" s="1171"/>
      <c r="AH40" s="1171"/>
      <c r="AI40" s="1171"/>
      <c r="AJ40" s="1171"/>
      <c r="AK40" s="1171"/>
      <c r="AL40" s="1171"/>
      <c r="AM40" s="1171"/>
      <c r="AN40" s="1171"/>
      <c r="AO40" s="1171"/>
      <c r="AP40" s="1171"/>
      <c r="AQ40" s="1172"/>
      <c r="AR40" s="81"/>
    </row>
    <row r="41" spans="1:44" ht="6" customHeight="1" x14ac:dyDescent="0.2">
      <c r="A41" s="83"/>
      <c r="AR41" s="81"/>
    </row>
    <row r="42" spans="1:44" ht="12" customHeight="1" x14ac:dyDescent="0.2">
      <c r="A42" s="83"/>
      <c r="B42" s="1243" t="s">
        <v>457</v>
      </c>
      <c r="C42" s="1243"/>
      <c r="D42" s="1243"/>
      <c r="E42" s="1243"/>
      <c r="F42" s="1243"/>
      <c r="G42" s="1243"/>
      <c r="H42" s="1243"/>
      <c r="I42" s="1243"/>
      <c r="J42" s="1243"/>
      <c r="K42" s="1243"/>
      <c r="L42" s="1243"/>
      <c r="M42" s="1243"/>
      <c r="N42" s="1243"/>
      <c r="O42" s="1243"/>
      <c r="P42" s="1243"/>
      <c r="Q42" s="1243"/>
      <c r="R42" s="1243"/>
      <c r="S42" s="1243"/>
      <c r="T42" s="1243"/>
      <c r="U42" s="1243"/>
      <c r="V42" s="1243"/>
      <c r="W42" s="1243"/>
      <c r="X42" s="1243"/>
      <c r="Y42" s="1243"/>
      <c r="Z42" s="1243"/>
      <c r="AA42" s="1243"/>
      <c r="AB42" s="1243"/>
      <c r="AC42" s="1243"/>
      <c r="AD42" s="1243"/>
      <c r="AE42" s="1243"/>
      <c r="AF42" s="1243"/>
      <c r="AG42" s="1243"/>
      <c r="AH42" s="1243"/>
      <c r="AI42" s="1243"/>
      <c r="AJ42" s="1243"/>
      <c r="AK42" s="1243"/>
      <c r="AL42" s="1243"/>
      <c r="AM42" s="1243"/>
      <c r="AN42" s="1243"/>
      <c r="AO42" s="1243"/>
      <c r="AP42" s="1243"/>
      <c r="AQ42" s="1243"/>
      <c r="AR42" s="81"/>
    </row>
    <row r="43" spans="1:44" ht="12" customHeight="1" x14ac:dyDescent="0.2">
      <c r="A43" s="83"/>
      <c r="B43" s="1243"/>
      <c r="C43" s="1243"/>
      <c r="D43" s="1243"/>
      <c r="E43" s="1243"/>
      <c r="F43" s="1243"/>
      <c r="G43" s="1243"/>
      <c r="H43" s="1243"/>
      <c r="I43" s="1243"/>
      <c r="J43" s="1243"/>
      <c r="K43" s="1243"/>
      <c r="L43" s="1243"/>
      <c r="M43" s="1243"/>
      <c r="N43" s="1243"/>
      <c r="O43" s="1243"/>
      <c r="P43" s="1243"/>
      <c r="Q43" s="1243"/>
      <c r="R43" s="1243"/>
      <c r="S43" s="1243"/>
      <c r="T43" s="1243"/>
      <c r="U43" s="1243"/>
      <c r="V43" s="1243"/>
      <c r="W43" s="1243"/>
      <c r="X43" s="1243"/>
      <c r="Y43" s="1243"/>
      <c r="Z43" s="1243"/>
      <c r="AA43" s="1243"/>
      <c r="AB43" s="1243"/>
      <c r="AC43" s="1243"/>
      <c r="AD43" s="1243"/>
      <c r="AE43" s="1243"/>
      <c r="AF43" s="1243"/>
      <c r="AG43" s="1243"/>
      <c r="AH43" s="1243"/>
      <c r="AI43" s="1243"/>
      <c r="AJ43" s="1243"/>
      <c r="AK43" s="1243"/>
      <c r="AL43" s="1243"/>
      <c r="AM43" s="1243"/>
      <c r="AN43" s="1243"/>
      <c r="AO43" s="1243"/>
      <c r="AP43" s="1243"/>
      <c r="AQ43" s="1243"/>
      <c r="AR43" s="81"/>
    </row>
    <row r="44" spans="1:44" ht="6.6" customHeight="1" x14ac:dyDescent="0.2">
      <c r="A44" s="83"/>
      <c r="AR44" s="81"/>
    </row>
    <row r="45" spans="1:44" ht="12" customHeight="1" x14ac:dyDescent="0.2">
      <c r="A45" s="83"/>
      <c r="B45" s="13" t="s">
        <v>399</v>
      </c>
      <c r="F45" s="1171"/>
      <c r="G45" s="1171"/>
      <c r="H45" s="1171"/>
      <c r="I45" s="1171"/>
      <c r="J45" s="1171"/>
      <c r="K45" s="1171"/>
      <c r="L45" s="1171"/>
      <c r="M45" s="1171"/>
      <c r="N45" s="1171"/>
      <c r="O45" s="1171"/>
      <c r="P45" s="1171"/>
      <c r="AI45" s="1166"/>
      <c r="AJ45" s="1166"/>
      <c r="AK45" s="95" t="s">
        <v>621</v>
      </c>
      <c r="AL45" s="1166"/>
      <c r="AM45" s="1166"/>
      <c r="AN45" s="95" t="s">
        <v>621</v>
      </c>
      <c r="AO45" s="1166"/>
      <c r="AP45" s="1166"/>
      <c r="AQ45" s="1166"/>
      <c r="AR45" s="81"/>
    </row>
    <row r="46" spans="1:44" ht="12" customHeight="1" x14ac:dyDescent="0.2">
      <c r="A46" s="83"/>
      <c r="AI46" s="114"/>
      <c r="AJ46" s="161" t="s">
        <v>392</v>
      </c>
      <c r="AK46" s="114"/>
      <c r="AL46" s="114"/>
      <c r="AM46" s="161" t="s">
        <v>470</v>
      </c>
      <c r="AN46" s="114"/>
      <c r="AO46" s="114"/>
      <c r="AP46" s="114"/>
      <c r="AQ46" s="161" t="s">
        <v>471</v>
      </c>
      <c r="AR46" s="81"/>
    </row>
    <row r="47" spans="1:44" ht="6" customHeight="1" x14ac:dyDescent="0.2">
      <c r="A47" s="83"/>
      <c r="AR47" s="81"/>
    </row>
    <row r="48" spans="1:44" ht="12" customHeight="1" x14ac:dyDescent="0.2">
      <c r="A48" s="83"/>
      <c r="B48" s="1254" t="s">
        <v>458</v>
      </c>
      <c r="C48" s="1254"/>
      <c r="D48" s="1254"/>
      <c r="E48" s="1254"/>
      <c r="F48" s="1254"/>
      <c r="G48" s="1254"/>
      <c r="H48" s="1254"/>
      <c r="I48" s="1254"/>
      <c r="J48" s="1254"/>
      <c r="K48" s="1254"/>
      <c r="L48" s="1254"/>
      <c r="M48" s="1254"/>
      <c r="N48" s="1254"/>
      <c r="O48" s="1254"/>
      <c r="P48" s="1254"/>
      <c r="Q48" s="1254"/>
      <c r="R48" s="1254"/>
      <c r="S48" s="1254"/>
      <c r="T48" s="1254"/>
      <c r="U48" s="1254"/>
      <c r="V48" s="1254"/>
      <c r="W48" s="1254"/>
      <c r="X48" s="1254"/>
      <c r="Y48" s="1254"/>
      <c r="Z48" s="1254"/>
      <c r="AA48" s="1254"/>
      <c r="AB48" s="1254"/>
      <c r="AC48" s="1254"/>
      <c r="AD48" s="1254"/>
      <c r="AE48" s="1254"/>
      <c r="AF48" s="1254"/>
      <c r="AG48" s="1254"/>
      <c r="AH48" s="1254"/>
      <c r="AI48" s="1254"/>
      <c r="AJ48" s="1254"/>
      <c r="AK48" s="1254"/>
      <c r="AL48" s="1254"/>
      <c r="AM48" s="1254"/>
      <c r="AN48" s="1254"/>
      <c r="AO48" s="1254"/>
      <c r="AP48" s="1254"/>
      <c r="AQ48" s="1254"/>
      <c r="AR48" s="81"/>
    </row>
    <row r="49" spans="1:44" ht="12" customHeight="1" x14ac:dyDescent="0.2">
      <c r="A49" s="83"/>
      <c r="B49" s="1254"/>
      <c r="C49" s="1254"/>
      <c r="D49" s="1254"/>
      <c r="E49" s="1254"/>
      <c r="F49" s="1254"/>
      <c r="G49" s="1254"/>
      <c r="H49" s="1254"/>
      <c r="I49" s="1254"/>
      <c r="J49" s="1254"/>
      <c r="K49" s="1254"/>
      <c r="L49" s="1254"/>
      <c r="M49" s="1254"/>
      <c r="N49" s="1254"/>
      <c r="O49" s="1254"/>
      <c r="P49" s="1254"/>
      <c r="Q49" s="1254"/>
      <c r="R49" s="1254"/>
      <c r="S49" s="1254"/>
      <c r="T49" s="1254"/>
      <c r="U49" s="1254"/>
      <c r="V49" s="1254"/>
      <c r="W49" s="1254"/>
      <c r="X49" s="1254"/>
      <c r="Y49" s="1254"/>
      <c r="Z49" s="1254"/>
      <c r="AA49" s="1254"/>
      <c r="AB49" s="1254"/>
      <c r="AC49" s="1254"/>
      <c r="AD49" s="1254"/>
      <c r="AE49" s="1254"/>
      <c r="AF49" s="1254"/>
      <c r="AG49" s="1254"/>
      <c r="AH49" s="1254"/>
      <c r="AI49" s="1254"/>
      <c r="AJ49" s="1254"/>
      <c r="AK49" s="1254"/>
      <c r="AL49" s="1254"/>
      <c r="AM49" s="1254"/>
      <c r="AN49" s="1254"/>
      <c r="AO49" s="1254"/>
      <c r="AP49" s="1254"/>
      <c r="AQ49" s="1254"/>
      <c r="AR49" s="81"/>
    </row>
    <row r="50" spans="1:44" ht="5.0999999999999996" customHeight="1" thickBot="1" x14ac:dyDescent="0.25">
      <c r="A50" s="83"/>
      <c r="AR50" s="81"/>
    </row>
    <row r="51" spans="1:44" ht="2.7" customHeight="1" thickTop="1" x14ac:dyDescent="0.2">
      <c r="A51" s="175"/>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76"/>
    </row>
    <row r="52" spans="1:44" s="114" customFormat="1" ht="12" customHeight="1" x14ac:dyDescent="0.2">
      <c r="A52" s="83"/>
      <c r="B52" s="13" t="s">
        <v>459</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1"/>
    </row>
    <row r="53" spans="1:44" ht="12" customHeight="1" x14ac:dyDescent="0.2">
      <c r="A53" s="83"/>
      <c r="B53" s="825" t="s">
        <v>460</v>
      </c>
      <c r="C53" s="825"/>
      <c r="D53" s="825"/>
      <c r="E53" s="825"/>
      <c r="F53" s="825"/>
      <c r="G53" s="825"/>
      <c r="H53" s="825"/>
      <c r="I53" s="825"/>
      <c r="J53" s="825"/>
      <c r="K53" s="825"/>
      <c r="L53" s="825"/>
      <c r="M53" s="825"/>
      <c r="N53" s="825"/>
      <c r="O53" s="825"/>
      <c r="P53" s="825"/>
      <c r="Q53" s="825"/>
      <c r="R53" s="825"/>
      <c r="S53" s="825"/>
      <c r="T53" s="825"/>
      <c r="U53" s="825"/>
      <c r="V53" s="825"/>
      <c r="W53" s="825"/>
      <c r="X53" s="825"/>
      <c r="Y53" s="825"/>
      <c r="Z53" s="825"/>
      <c r="AA53" s="825"/>
      <c r="AB53" s="825"/>
      <c r="AC53" s="825"/>
      <c r="AD53" s="825"/>
      <c r="AE53" s="825"/>
      <c r="AF53" s="825"/>
      <c r="AG53" s="825"/>
      <c r="AH53" s="825"/>
      <c r="AI53" s="825"/>
      <c r="AJ53" s="825"/>
      <c r="AK53" s="825"/>
      <c r="AL53" s="825"/>
      <c r="AM53" s="825"/>
      <c r="AN53" s="825"/>
      <c r="AO53" s="825"/>
      <c r="AP53" s="825"/>
      <c r="AQ53" s="825"/>
      <c r="AR53" s="81"/>
    </row>
    <row r="54" spans="1:44" ht="12" customHeight="1" x14ac:dyDescent="0.2">
      <c r="A54" s="83"/>
      <c r="B54" s="825"/>
      <c r="C54" s="825"/>
      <c r="D54" s="825"/>
      <c r="E54" s="825"/>
      <c r="F54" s="825"/>
      <c r="G54" s="825"/>
      <c r="H54" s="825"/>
      <c r="I54" s="825"/>
      <c r="J54" s="825"/>
      <c r="K54" s="825"/>
      <c r="L54" s="825"/>
      <c r="M54" s="825"/>
      <c r="N54" s="825"/>
      <c r="O54" s="825"/>
      <c r="P54" s="825"/>
      <c r="Q54" s="825"/>
      <c r="R54" s="825"/>
      <c r="S54" s="825"/>
      <c r="T54" s="825"/>
      <c r="U54" s="825"/>
      <c r="V54" s="825"/>
      <c r="W54" s="825"/>
      <c r="X54" s="825"/>
      <c r="Y54" s="825"/>
      <c r="Z54" s="825"/>
      <c r="AA54" s="825"/>
      <c r="AB54" s="825"/>
      <c r="AC54" s="825"/>
      <c r="AD54" s="825"/>
      <c r="AE54" s="825"/>
      <c r="AF54" s="825"/>
      <c r="AG54" s="825"/>
      <c r="AH54" s="825"/>
      <c r="AI54" s="825"/>
      <c r="AJ54" s="825"/>
      <c r="AK54" s="825"/>
      <c r="AL54" s="825"/>
      <c r="AM54" s="825"/>
      <c r="AN54" s="825"/>
      <c r="AO54" s="825"/>
      <c r="AP54" s="825"/>
      <c r="AQ54" s="825"/>
      <c r="AR54" s="81"/>
    </row>
    <row r="55" spans="1:44" ht="3.6" customHeight="1" x14ac:dyDescent="0.2">
      <c r="A55" s="83"/>
      <c r="AR55" s="81"/>
    </row>
    <row r="56" spans="1:44" ht="12" customHeight="1" x14ac:dyDescent="0.2">
      <c r="A56" s="83"/>
      <c r="B56" s="13" t="s">
        <v>464</v>
      </c>
      <c r="AR56" s="81"/>
    </row>
    <row r="57" spans="1:44" ht="12" customHeight="1" x14ac:dyDescent="0.2">
      <c r="A57" s="83"/>
      <c r="B57" s="1255"/>
      <c r="C57" s="1256"/>
      <c r="D57" s="1256"/>
      <c r="E57" s="1256"/>
      <c r="F57" s="1256"/>
      <c r="G57" s="1256"/>
      <c r="H57" s="1256"/>
      <c r="I57" s="1256"/>
      <c r="J57" s="1256"/>
      <c r="K57" s="1256"/>
      <c r="L57" s="1256"/>
      <c r="M57" s="1256"/>
      <c r="N57" s="1256"/>
      <c r="O57" s="1256"/>
      <c r="P57" s="1256"/>
      <c r="Q57" s="1256"/>
      <c r="R57" s="1256"/>
      <c r="S57" s="1256"/>
      <c r="T57" s="1256"/>
      <c r="U57" s="1256"/>
      <c r="V57" s="1256"/>
      <c r="W57" s="1256"/>
      <c r="X57" s="1256"/>
      <c r="Y57" s="1256"/>
      <c r="Z57" s="1256"/>
      <c r="AA57" s="1256"/>
      <c r="AB57" s="1256"/>
      <c r="AC57" s="1256"/>
      <c r="AD57" s="1256"/>
      <c r="AE57" s="1256"/>
      <c r="AF57" s="1256"/>
      <c r="AG57" s="1256"/>
      <c r="AH57" s="1256"/>
      <c r="AI57" s="1256"/>
      <c r="AJ57" s="1256"/>
      <c r="AK57" s="1256"/>
      <c r="AL57" s="1256"/>
      <c r="AM57" s="1256"/>
      <c r="AN57" s="1256"/>
      <c r="AO57" s="1256"/>
      <c r="AP57" s="1256"/>
      <c r="AQ57" s="1257"/>
      <c r="AR57" s="81"/>
    </row>
    <row r="58" spans="1:44" ht="12" customHeight="1" x14ac:dyDescent="0.2">
      <c r="A58" s="83"/>
      <c r="B58" s="1258"/>
      <c r="C58" s="1259"/>
      <c r="D58" s="1259"/>
      <c r="E58" s="1259"/>
      <c r="F58" s="1259"/>
      <c r="G58" s="1259"/>
      <c r="H58" s="1259"/>
      <c r="I58" s="1259"/>
      <c r="J58" s="1259"/>
      <c r="K58" s="1259"/>
      <c r="L58" s="1259"/>
      <c r="M58" s="1259"/>
      <c r="N58" s="1259"/>
      <c r="O58" s="1259"/>
      <c r="P58" s="1259"/>
      <c r="Q58" s="1259"/>
      <c r="R58" s="1259"/>
      <c r="S58" s="1259"/>
      <c r="T58" s="1259"/>
      <c r="U58" s="1259"/>
      <c r="V58" s="1259"/>
      <c r="W58" s="1259"/>
      <c r="X58" s="1259"/>
      <c r="Y58" s="1259"/>
      <c r="Z58" s="1259"/>
      <c r="AA58" s="1259"/>
      <c r="AB58" s="1259"/>
      <c r="AC58" s="1259"/>
      <c r="AD58" s="1259"/>
      <c r="AE58" s="1259"/>
      <c r="AF58" s="1259"/>
      <c r="AG58" s="1259"/>
      <c r="AH58" s="1259"/>
      <c r="AI58" s="1259"/>
      <c r="AJ58" s="1259"/>
      <c r="AK58" s="1259"/>
      <c r="AL58" s="1259"/>
      <c r="AM58" s="1259"/>
      <c r="AN58" s="1259"/>
      <c r="AO58" s="1259"/>
      <c r="AP58" s="1259"/>
      <c r="AQ58" s="1260"/>
      <c r="AR58" s="81"/>
    </row>
    <row r="59" spans="1:44" ht="10.5" customHeight="1" x14ac:dyDescent="0.2">
      <c r="A59" s="83"/>
      <c r="B59" s="1258"/>
      <c r="C59" s="1259"/>
      <c r="D59" s="1259"/>
      <c r="E59" s="1259"/>
      <c r="F59" s="1259"/>
      <c r="G59" s="1259"/>
      <c r="H59" s="1259"/>
      <c r="I59" s="1259"/>
      <c r="J59" s="1259"/>
      <c r="K59" s="1259"/>
      <c r="L59" s="1259"/>
      <c r="M59" s="1259"/>
      <c r="N59" s="1259"/>
      <c r="O59" s="1259"/>
      <c r="P59" s="1259"/>
      <c r="Q59" s="1259"/>
      <c r="R59" s="1259"/>
      <c r="S59" s="1259"/>
      <c r="T59" s="1259"/>
      <c r="U59" s="1259"/>
      <c r="V59" s="1259"/>
      <c r="W59" s="1259"/>
      <c r="X59" s="1259"/>
      <c r="Y59" s="1259"/>
      <c r="Z59" s="1259"/>
      <c r="AA59" s="1259"/>
      <c r="AB59" s="1259"/>
      <c r="AC59" s="1259"/>
      <c r="AD59" s="1259"/>
      <c r="AE59" s="1259"/>
      <c r="AF59" s="1259"/>
      <c r="AG59" s="1259"/>
      <c r="AH59" s="1259"/>
      <c r="AI59" s="1259"/>
      <c r="AJ59" s="1259"/>
      <c r="AK59" s="1259"/>
      <c r="AL59" s="1259"/>
      <c r="AM59" s="1259"/>
      <c r="AN59" s="1259"/>
      <c r="AO59" s="1259"/>
      <c r="AP59" s="1259"/>
      <c r="AQ59" s="1260"/>
      <c r="AR59" s="81"/>
    </row>
    <row r="60" spans="1:44" s="114" customFormat="1" ht="12" customHeight="1" x14ac:dyDescent="0.2">
      <c r="A60" s="83"/>
      <c r="B60" s="1258"/>
      <c r="C60" s="1259"/>
      <c r="D60" s="1259"/>
      <c r="E60" s="1259"/>
      <c r="F60" s="1259"/>
      <c r="G60" s="1259"/>
      <c r="H60" s="1259"/>
      <c r="I60" s="1259"/>
      <c r="J60" s="1259"/>
      <c r="K60" s="1259"/>
      <c r="L60" s="1259"/>
      <c r="M60" s="1259"/>
      <c r="N60" s="1259"/>
      <c r="O60" s="1259"/>
      <c r="P60" s="1259"/>
      <c r="Q60" s="1259"/>
      <c r="R60" s="1259"/>
      <c r="S60" s="1259"/>
      <c r="T60" s="1259"/>
      <c r="U60" s="1259"/>
      <c r="V60" s="1259"/>
      <c r="W60" s="1259"/>
      <c r="X60" s="1259"/>
      <c r="Y60" s="1259"/>
      <c r="Z60" s="1259"/>
      <c r="AA60" s="1259"/>
      <c r="AB60" s="1259"/>
      <c r="AC60" s="1259"/>
      <c r="AD60" s="1259"/>
      <c r="AE60" s="1259"/>
      <c r="AF60" s="1259"/>
      <c r="AG60" s="1259"/>
      <c r="AH60" s="1259"/>
      <c r="AI60" s="1259"/>
      <c r="AJ60" s="1259"/>
      <c r="AK60" s="1259"/>
      <c r="AL60" s="1259"/>
      <c r="AM60" s="1259"/>
      <c r="AN60" s="1259"/>
      <c r="AO60" s="1259"/>
      <c r="AP60" s="1259"/>
      <c r="AQ60" s="1260"/>
      <c r="AR60" s="81"/>
    </row>
    <row r="61" spans="1:44" ht="2.7" customHeight="1" x14ac:dyDescent="0.2">
      <c r="A61" s="83"/>
      <c r="B61" s="1261"/>
      <c r="C61" s="1262"/>
      <c r="D61" s="1262"/>
      <c r="E61" s="1262"/>
      <c r="F61" s="1262"/>
      <c r="G61" s="1262"/>
      <c r="H61" s="1262"/>
      <c r="I61" s="1262"/>
      <c r="J61" s="1262"/>
      <c r="K61" s="1262"/>
      <c r="L61" s="1262"/>
      <c r="M61" s="1262"/>
      <c r="N61" s="1262"/>
      <c r="O61" s="1262"/>
      <c r="P61" s="1262"/>
      <c r="Q61" s="1262"/>
      <c r="R61" s="1262"/>
      <c r="S61" s="1262"/>
      <c r="T61" s="1262"/>
      <c r="U61" s="1262"/>
      <c r="V61" s="1262"/>
      <c r="W61" s="1262"/>
      <c r="X61" s="1262"/>
      <c r="Y61" s="1262"/>
      <c r="Z61" s="1262"/>
      <c r="AA61" s="1262"/>
      <c r="AB61" s="1262"/>
      <c r="AC61" s="1262"/>
      <c r="AD61" s="1262"/>
      <c r="AE61" s="1262"/>
      <c r="AF61" s="1262"/>
      <c r="AG61" s="1262"/>
      <c r="AH61" s="1262"/>
      <c r="AI61" s="1262"/>
      <c r="AJ61" s="1262"/>
      <c r="AK61" s="1262"/>
      <c r="AL61" s="1262"/>
      <c r="AM61" s="1262"/>
      <c r="AN61" s="1262"/>
      <c r="AO61" s="1262"/>
      <c r="AP61" s="1262"/>
      <c r="AQ61" s="1263"/>
      <c r="AR61" s="81"/>
    </row>
    <row r="62" spans="1:44" ht="12" customHeight="1" x14ac:dyDescent="0.2">
      <c r="A62" s="83"/>
      <c r="B62" s="13" t="s">
        <v>465</v>
      </c>
      <c r="AR62" s="81"/>
    </row>
    <row r="63" spans="1:44" ht="12" customHeight="1" x14ac:dyDescent="0.2">
      <c r="A63" s="83"/>
      <c r="B63" s="70"/>
      <c r="C63" s="1143" t="s">
        <v>461</v>
      </c>
      <c r="D63" s="1143"/>
      <c r="E63" s="1143"/>
      <c r="F63" s="1143"/>
      <c r="G63" s="1143"/>
      <c r="H63" s="1143"/>
      <c r="I63" s="1143"/>
      <c r="J63" s="1143"/>
      <c r="K63" s="1143"/>
      <c r="L63" s="1143"/>
      <c r="M63" s="1143"/>
      <c r="N63" s="1143"/>
      <c r="O63" s="1143"/>
      <c r="P63" s="1143"/>
      <c r="Q63" s="1143"/>
      <c r="R63" s="1143"/>
      <c r="S63" s="1143"/>
      <c r="T63" s="1143"/>
      <c r="U63" s="1143"/>
      <c r="V63" s="1143"/>
      <c r="W63" s="1143"/>
      <c r="X63" s="1143"/>
      <c r="Y63" s="1143"/>
      <c r="Z63" s="1143"/>
      <c r="AA63" s="1143"/>
      <c r="AB63" s="1143"/>
      <c r="AC63" s="1143"/>
      <c r="AD63" s="1143"/>
      <c r="AE63" s="1143"/>
      <c r="AF63" s="1143"/>
      <c r="AG63" s="1143"/>
      <c r="AH63" s="1143"/>
      <c r="AI63" s="1143"/>
      <c r="AJ63" s="1143"/>
      <c r="AK63" s="1143"/>
      <c r="AL63" s="1143"/>
      <c r="AM63" s="1143"/>
      <c r="AN63" s="1143"/>
      <c r="AO63" s="1143"/>
      <c r="AP63" s="1143"/>
      <c r="AQ63" s="1143"/>
      <c r="AR63" s="81"/>
    </row>
    <row r="64" spans="1:44" ht="12" customHeight="1" x14ac:dyDescent="0.2">
      <c r="A64" s="83"/>
      <c r="B64" s="70"/>
      <c r="C64" s="825" t="s">
        <v>462</v>
      </c>
      <c r="D64" s="825"/>
      <c r="E64" s="825"/>
      <c r="F64" s="825"/>
      <c r="G64" s="825"/>
      <c r="H64" s="825"/>
      <c r="I64" s="825"/>
      <c r="J64" s="825"/>
      <c r="K64" s="825"/>
      <c r="L64" s="825"/>
      <c r="M64" s="825"/>
      <c r="N64" s="825"/>
      <c r="O64" s="825"/>
      <c r="P64" s="825"/>
      <c r="Q64" s="825"/>
      <c r="R64" s="825"/>
      <c r="S64" s="825"/>
      <c r="T64" s="825"/>
      <c r="U64" s="825"/>
      <c r="V64" s="825"/>
      <c r="W64" s="825"/>
      <c r="X64" s="825"/>
      <c r="Y64" s="825"/>
      <c r="Z64" s="825"/>
      <c r="AA64" s="825"/>
      <c r="AB64" s="825"/>
      <c r="AC64" s="825"/>
      <c r="AD64" s="825"/>
      <c r="AE64" s="825"/>
      <c r="AF64" s="825"/>
      <c r="AG64" s="825"/>
      <c r="AH64" s="825"/>
      <c r="AI64" s="825"/>
      <c r="AJ64" s="825"/>
      <c r="AK64" s="825"/>
      <c r="AL64" s="825"/>
      <c r="AM64" s="825"/>
      <c r="AN64" s="825"/>
      <c r="AO64" s="825"/>
      <c r="AP64" s="825"/>
      <c r="AQ64" s="825"/>
      <c r="AR64" s="81"/>
    </row>
    <row r="65" spans="1:44" ht="12" customHeight="1" x14ac:dyDescent="0.2">
      <c r="A65" s="83"/>
      <c r="C65" s="825"/>
      <c r="D65" s="825"/>
      <c r="E65" s="825"/>
      <c r="F65" s="825"/>
      <c r="G65" s="825"/>
      <c r="H65" s="825"/>
      <c r="I65" s="825"/>
      <c r="J65" s="825"/>
      <c r="K65" s="825"/>
      <c r="L65" s="825"/>
      <c r="M65" s="825"/>
      <c r="N65" s="825"/>
      <c r="O65" s="825"/>
      <c r="P65" s="825"/>
      <c r="Q65" s="825"/>
      <c r="R65" s="825"/>
      <c r="S65" s="825"/>
      <c r="T65" s="825"/>
      <c r="U65" s="825"/>
      <c r="V65" s="825"/>
      <c r="W65" s="825"/>
      <c r="X65" s="825"/>
      <c r="Y65" s="825"/>
      <c r="Z65" s="825"/>
      <c r="AA65" s="825"/>
      <c r="AB65" s="825"/>
      <c r="AC65" s="825"/>
      <c r="AD65" s="825"/>
      <c r="AE65" s="825"/>
      <c r="AF65" s="825"/>
      <c r="AG65" s="825"/>
      <c r="AH65" s="825"/>
      <c r="AI65" s="825"/>
      <c r="AJ65" s="825"/>
      <c r="AK65" s="825"/>
      <c r="AL65" s="825"/>
      <c r="AM65" s="825"/>
      <c r="AN65" s="825"/>
      <c r="AO65" s="825"/>
      <c r="AP65" s="825"/>
      <c r="AQ65" s="825"/>
      <c r="AR65" s="81"/>
    </row>
    <row r="66" spans="1:44" ht="12" customHeight="1" x14ac:dyDescent="0.2">
      <c r="A66" s="83"/>
      <c r="B66" s="70"/>
      <c r="C66" s="825" t="s">
        <v>463</v>
      </c>
      <c r="D66" s="825"/>
      <c r="E66" s="825"/>
      <c r="F66" s="825"/>
      <c r="G66" s="825"/>
      <c r="H66" s="825"/>
      <c r="I66" s="825"/>
      <c r="J66" s="825"/>
      <c r="K66" s="825"/>
      <c r="L66" s="825"/>
      <c r="M66" s="825"/>
      <c r="N66" s="825"/>
      <c r="O66" s="825"/>
      <c r="P66" s="825"/>
      <c r="Q66" s="825"/>
      <c r="R66" s="825"/>
      <c r="S66" s="825"/>
      <c r="T66" s="825"/>
      <c r="U66" s="825"/>
      <c r="V66" s="825"/>
      <c r="W66" s="825"/>
      <c r="X66" s="825"/>
      <c r="Y66" s="825"/>
      <c r="Z66" s="825"/>
      <c r="AA66" s="825"/>
      <c r="AB66" s="825"/>
      <c r="AC66" s="825"/>
      <c r="AD66" s="825"/>
      <c r="AE66" s="825"/>
      <c r="AF66" s="825"/>
      <c r="AG66" s="825"/>
      <c r="AH66" s="825"/>
      <c r="AI66" s="825"/>
      <c r="AJ66" s="825"/>
      <c r="AK66" s="825"/>
      <c r="AL66" s="825"/>
      <c r="AM66" s="825"/>
      <c r="AN66" s="825"/>
      <c r="AO66" s="825"/>
      <c r="AP66" s="825"/>
      <c r="AQ66" s="825"/>
      <c r="AR66" s="81"/>
    </row>
    <row r="67" spans="1:44" ht="12" customHeight="1" x14ac:dyDescent="0.2">
      <c r="A67" s="83"/>
      <c r="C67" s="825"/>
      <c r="D67" s="825"/>
      <c r="E67" s="825"/>
      <c r="F67" s="825"/>
      <c r="G67" s="825"/>
      <c r="H67" s="825"/>
      <c r="I67" s="825"/>
      <c r="J67" s="825"/>
      <c r="K67" s="825"/>
      <c r="L67" s="825"/>
      <c r="M67" s="825"/>
      <c r="N67" s="825"/>
      <c r="O67" s="825"/>
      <c r="P67" s="825"/>
      <c r="Q67" s="825"/>
      <c r="R67" s="825"/>
      <c r="S67" s="825"/>
      <c r="T67" s="825"/>
      <c r="U67" s="825"/>
      <c r="V67" s="825"/>
      <c r="W67" s="825"/>
      <c r="X67" s="825"/>
      <c r="Y67" s="825"/>
      <c r="Z67" s="825"/>
      <c r="AA67" s="825"/>
      <c r="AB67" s="825"/>
      <c r="AC67" s="825"/>
      <c r="AD67" s="825"/>
      <c r="AE67" s="825"/>
      <c r="AF67" s="825"/>
      <c r="AG67" s="825"/>
      <c r="AH67" s="825"/>
      <c r="AI67" s="825"/>
      <c r="AJ67" s="825"/>
      <c r="AK67" s="825"/>
      <c r="AL67" s="825"/>
      <c r="AM67" s="825"/>
      <c r="AN67" s="825"/>
      <c r="AO67" s="825"/>
      <c r="AP67" s="825"/>
      <c r="AQ67" s="825"/>
      <c r="AR67" s="81"/>
    </row>
    <row r="68" spans="1:44" ht="6" customHeight="1" x14ac:dyDescent="0.2">
      <c r="A68" s="83"/>
      <c r="AR68" s="81"/>
    </row>
    <row r="69" spans="1:44" ht="12" customHeight="1" x14ac:dyDescent="0.2">
      <c r="A69" s="83"/>
      <c r="B69" s="1242" t="s">
        <v>466</v>
      </c>
      <c r="C69" s="1242"/>
      <c r="D69" s="1242"/>
      <c r="E69" s="1242"/>
      <c r="F69" s="1242"/>
      <c r="G69" s="1242"/>
      <c r="H69" s="1182"/>
      <c r="I69" s="1182"/>
      <c r="J69" s="1182"/>
      <c r="K69" s="1182"/>
      <c r="L69" s="1182"/>
      <c r="M69" s="1182"/>
      <c r="N69" s="1182"/>
      <c r="O69" s="1182"/>
      <c r="P69" s="1182"/>
      <c r="Q69" s="1182"/>
      <c r="R69" s="1182"/>
      <c r="S69" s="1182"/>
      <c r="T69" s="1182"/>
      <c r="U69" s="1182"/>
      <c r="V69" s="1182"/>
      <c r="W69" s="1182"/>
      <c r="X69" s="1182"/>
      <c r="Y69" s="1182"/>
      <c r="Z69" s="1182"/>
      <c r="AR69" s="81"/>
    </row>
    <row r="70" spans="1:44" ht="12" customHeight="1" x14ac:dyDescent="0.2">
      <c r="A70" s="83"/>
      <c r="H70" s="1171"/>
      <c r="I70" s="1171"/>
      <c r="J70" s="1171"/>
      <c r="K70" s="1171"/>
      <c r="L70" s="1171"/>
      <c r="M70" s="1171"/>
      <c r="N70" s="1171"/>
      <c r="O70" s="1171"/>
      <c r="P70" s="1171"/>
      <c r="Q70" s="1171"/>
      <c r="R70" s="1171"/>
      <c r="S70" s="1171"/>
      <c r="T70" s="1171"/>
      <c r="U70" s="1171"/>
      <c r="V70" s="1171"/>
      <c r="W70" s="1171"/>
      <c r="X70" s="1171"/>
      <c r="Y70" s="1171"/>
      <c r="Z70" s="1171"/>
      <c r="AR70" s="81"/>
    </row>
    <row r="71" spans="1:44" ht="12" customHeight="1" x14ac:dyDescent="0.2">
      <c r="A71" s="83"/>
      <c r="B71" s="1143" t="s">
        <v>467</v>
      </c>
      <c r="C71" s="1143"/>
      <c r="D71" s="1143"/>
      <c r="E71" s="1143"/>
      <c r="F71" s="1143"/>
      <c r="G71" s="1143"/>
      <c r="H71" s="1182"/>
      <c r="I71" s="1182"/>
      <c r="J71" s="1182"/>
      <c r="K71" s="1182"/>
      <c r="L71" s="1182"/>
      <c r="M71" s="1182"/>
      <c r="N71" s="1182"/>
      <c r="O71" s="1182"/>
      <c r="P71" s="1182"/>
      <c r="Q71" s="1182"/>
      <c r="R71" s="1182"/>
      <c r="S71" s="1182"/>
      <c r="T71" s="1182"/>
      <c r="U71" s="1182"/>
      <c r="V71" s="1182"/>
      <c r="W71" s="1182"/>
      <c r="X71" s="1182"/>
      <c r="Y71" s="1182"/>
      <c r="Z71" s="1182"/>
      <c r="AA71" s="1182"/>
      <c r="AB71" s="1182"/>
      <c r="AC71" s="1182"/>
      <c r="AD71" s="1182"/>
      <c r="AE71" s="1182"/>
      <c r="AF71" s="1182"/>
      <c r="AG71" s="1182"/>
      <c r="AH71" s="1182"/>
      <c r="AI71" s="1182"/>
      <c r="AJ71" s="1182"/>
      <c r="AK71" s="1182"/>
      <c r="AL71" s="1182"/>
      <c r="AM71" s="1182"/>
      <c r="AN71" s="1182"/>
      <c r="AO71" s="1182"/>
      <c r="AP71" s="1182"/>
      <c r="AQ71" s="1182"/>
      <c r="AR71" s="81"/>
    </row>
    <row r="72" spans="1:44" ht="12" customHeight="1" x14ac:dyDescent="0.2">
      <c r="A72" s="83"/>
      <c r="H72" s="1171"/>
      <c r="I72" s="1171"/>
      <c r="J72" s="1171"/>
      <c r="K72" s="1171"/>
      <c r="L72" s="1171"/>
      <c r="M72" s="1171"/>
      <c r="N72" s="1171"/>
      <c r="O72" s="1171"/>
      <c r="P72" s="1171"/>
      <c r="Q72" s="1171"/>
      <c r="R72" s="1171"/>
      <c r="S72" s="1171"/>
      <c r="T72" s="1171"/>
      <c r="U72" s="1171"/>
      <c r="V72" s="1171"/>
      <c r="W72" s="1171"/>
      <c r="X72" s="1171"/>
      <c r="Y72" s="1171"/>
      <c r="Z72" s="1171"/>
      <c r="AA72" s="1171"/>
      <c r="AB72" s="1171"/>
      <c r="AC72" s="1171"/>
      <c r="AD72" s="1171"/>
      <c r="AE72" s="1171"/>
      <c r="AF72" s="1171"/>
      <c r="AG72" s="1171"/>
      <c r="AH72" s="1171"/>
      <c r="AI72" s="1171"/>
      <c r="AJ72" s="1171"/>
      <c r="AK72" s="1171"/>
      <c r="AL72" s="1171"/>
      <c r="AM72" s="1171"/>
      <c r="AN72" s="1171"/>
      <c r="AO72" s="1171"/>
      <c r="AP72" s="1171"/>
      <c r="AQ72" s="1171"/>
      <c r="AR72" s="81"/>
    </row>
    <row r="73" spans="1:44" ht="12" customHeight="1" x14ac:dyDescent="0.2">
      <c r="A73" s="83"/>
      <c r="B73" s="1242" t="s">
        <v>468</v>
      </c>
      <c r="C73" s="1242"/>
      <c r="D73" s="1242"/>
      <c r="E73" s="1242"/>
      <c r="F73" s="1242"/>
      <c r="G73" s="1242"/>
      <c r="H73" s="1182"/>
      <c r="I73" s="1182"/>
      <c r="J73" s="1182"/>
      <c r="K73" s="1182"/>
      <c r="L73" s="1182"/>
      <c r="M73" s="1182"/>
      <c r="N73" s="1182"/>
      <c r="O73" s="1182"/>
      <c r="P73" s="1182"/>
      <c r="Q73" s="1182"/>
      <c r="R73" s="1182"/>
      <c r="S73" s="1182"/>
      <c r="T73" s="1182"/>
      <c r="U73" s="1182"/>
      <c r="V73" s="1182"/>
      <c r="W73" s="1182"/>
      <c r="X73" s="1182"/>
      <c r="Y73" s="1182"/>
      <c r="Z73" s="1182"/>
      <c r="AR73" s="81"/>
    </row>
    <row r="74" spans="1:44" ht="12" customHeight="1" x14ac:dyDescent="0.2">
      <c r="A74" s="83"/>
      <c r="B74" s="13" t="s">
        <v>1038</v>
      </c>
      <c r="H74" s="1171"/>
      <c r="I74" s="1171"/>
      <c r="J74" s="1171"/>
      <c r="K74" s="1171"/>
      <c r="L74" s="1171"/>
      <c r="M74" s="1171"/>
      <c r="N74" s="1171"/>
      <c r="O74" s="1171"/>
      <c r="P74" s="1171"/>
      <c r="Q74" s="1171"/>
      <c r="R74" s="1171"/>
      <c r="S74" s="1171"/>
      <c r="T74" s="1171"/>
      <c r="U74" s="1171"/>
      <c r="V74" s="1171"/>
      <c r="W74" s="1171"/>
      <c r="X74" s="1171"/>
      <c r="Y74" s="1171"/>
      <c r="Z74" s="1171"/>
      <c r="AR74" s="81"/>
    </row>
    <row r="75" spans="1:44" ht="12" customHeight="1" x14ac:dyDescent="0.2">
      <c r="A75" s="83"/>
      <c r="B75" s="1242" t="s">
        <v>468</v>
      </c>
      <c r="C75" s="1242"/>
      <c r="D75" s="1242"/>
      <c r="E75" s="1242"/>
      <c r="F75" s="1242"/>
      <c r="G75" s="1242"/>
      <c r="H75" s="217"/>
      <c r="I75" s="217"/>
      <c r="J75" s="217"/>
      <c r="K75" s="217"/>
      <c r="L75" s="217"/>
      <c r="M75" s="217"/>
      <c r="N75" s="217"/>
      <c r="O75" s="217"/>
      <c r="P75" s="217"/>
      <c r="Q75" s="217"/>
      <c r="R75" s="217"/>
      <c r="S75" s="217"/>
      <c r="T75" s="217"/>
      <c r="U75" s="217"/>
      <c r="V75" s="217"/>
      <c r="W75" s="217"/>
      <c r="X75" s="217"/>
      <c r="Y75" s="217"/>
      <c r="Z75" s="217"/>
      <c r="AR75" s="81"/>
    </row>
    <row r="76" spans="1:44" ht="12" customHeight="1" x14ac:dyDescent="0.2">
      <c r="A76" s="83"/>
      <c r="B76" s="13" t="s">
        <v>514</v>
      </c>
      <c r="H76" s="214"/>
      <c r="I76" s="214"/>
      <c r="J76" s="214"/>
      <c r="K76" s="214"/>
      <c r="L76" s="214"/>
      <c r="M76" s="214"/>
      <c r="N76" s="214"/>
      <c r="O76" s="214"/>
      <c r="P76" s="214"/>
      <c r="Q76" s="214"/>
      <c r="R76" s="214"/>
      <c r="S76" s="214"/>
      <c r="T76" s="214"/>
      <c r="U76" s="214"/>
      <c r="V76" s="214"/>
      <c r="W76" s="214"/>
      <c r="X76" s="214"/>
      <c r="Y76" s="214"/>
      <c r="Z76" s="214"/>
      <c r="AR76" s="81"/>
    </row>
    <row r="77" spans="1:44" ht="12" customHeight="1" x14ac:dyDescent="0.2">
      <c r="A77" s="83"/>
      <c r="B77" s="1242" t="s">
        <v>469</v>
      </c>
      <c r="C77" s="1242"/>
      <c r="D77" s="1242"/>
      <c r="E77" s="1242"/>
      <c r="F77" s="1242"/>
      <c r="G77" s="1242"/>
      <c r="H77" s="1166"/>
      <c r="I77" s="1166"/>
      <c r="J77" s="95" t="s">
        <v>621</v>
      </c>
      <c r="K77" s="1166"/>
      <c r="L77" s="1166"/>
      <c r="M77" s="95" t="s">
        <v>621</v>
      </c>
      <c r="N77" s="1166"/>
      <c r="O77" s="1166"/>
      <c r="P77" s="1166"/>
      <c r="AR77" s="81"/>
    </row>
    <row r="78" spans="1:44" ht="12" customHeight="1" x14ac:dyDescent="0.2">
      <c r="A78" s="133"/>
      <c r="B78" s="136"/>
      <c r="C78" s="136"/>
      <c r="D78" s="136"/>
      <c r="E78" s="136"/>
      <c r="F78" s="136"/>
      <c r="G78" s="136"/>
      <c r="H78" s="120"/>
      <c r="I78" s="182" t="s">
        <v>392</v>
      </c>
      <c r="J78" s="120"/>
      <c r="K78" s="120"/>
      <c r="L78" s="182" t="s">
        <v>470</v>
      </c>
      <c r="M78" s="120"/>
      <c r="N78" s="120"/>
      <c r="O78" s="120"/>
      <c r="P78" s="182" t="s">
        <v>471</v>
      </c>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1"/>
    </row>
    <row r="79" spans="1:44" ht="12" customHeight="1" x14ac:dyDescent="0.2">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row>
    <row r="80" spans="1:44" ht="12" customHeight="1" x14ac:dyDescent="0.2"/>
    <row r="81" ht="12" customHeight="1" x14ac:dyDescent="0.2"/>
    <row r="82" ht="12" customHeight="1" x14ac:dyDescent="0.2"/>
    <row r="83" ht="12" customHeight="1" x14ac:dyDescent="0.2"/>
    <row r="84" ht="12" customHeight="1" x14ac:dyDescent="0.2"/>
  </sheetData>
  <mergeCells count="84">
    <mergeCell ref="B71:G71"/>
    <mergeCell ref="B73:G73"/>
    <mergeCell ref="B75:G75"/>
    <mergeCell ref="B77:G77"/>
    <mergeCell ref="H71:AQ72"/>
    <mergeCell ref="H73:Z74"/>
    <mergeCell ref="H77:I77"/>
    <mergeCell ref="K77:L77"/>
    <mergeCell ref="N77:P77"/>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31:B33"/>
    <mergeCell ref="C31:T33"/>
    <mergeCell ref="U31:V33"/>
    <mergeCell ref="W31:X33"/>
    <mergeCell ref="Y31:AQ33"/>
    <mergeCell ref="B29:AQ29"/>
    <mergeCell ref="C23:D23"/>
    <mergeCell ref="E23:F23"/>
    <mergeCell ref="C24:D24"/>
    <mergeCell ref="E24:F24"/>
    <mergeCell ref="C25:D25"/>
    <mergeCell ref="E25:F25"/>
    <mergeCell ref="C26:D26"/>
    <mergeCell ref="E26:F26"/>
    <mergeCell ref="C27:D27"/>
    <mergeCell ref="E27:F27"/>
    <mergeCell ref="L27:M27"/>
    <mergeCell ref="AL19:AQ19"/>
    <mergeCell ref="C20:D20"/>
    <mergeCell ref="E20:F20"/>
    <mergeCell ref="C21:D21"/>
    <mergeCell ref="E21:F21"/>
    <mergeCell ref="AA19:AJ19"/>
    <mergeCell ref="C22:D22"/>
    <mergeCell ref="E22:F22"/>
    <mergeCell ref="C17:D17"/>
    <mergeCell ref="E17:F17"/>
    <mergeCell ref="C18:D18"/>
    <mergeCell ref="E18:F18"/>
    <mergeCell ref="C19:D19"/>
    <mergeCell ref="E19:F19"/>
    <mergeCell ref="C16:D16"/>
    <mergeCell ref="E16:F16"/>
    <mergeCell ref="AJ1:AK1"/>
    <mergeCell ref="AM1:AN1"/>
    <mergeCell ref="AP1:AR1"/>
    <mergeCell ref="A3:AR4"/>
    <mergeCell ref="B9:AQ12"/>
    <mergeCell ref="B14:AQ14"/>
    <mergeCell ref="C15:D15"/>
    <mergeCell ref="E15:F15"/>
    <mergeCell ref="G15:AQ15"/>
    <mergeCell ref="AS3:BF4"/>
    <mergeCell ref="B7:R7"/>
    <mergeCell ref="AC7:AD7"/>
    <mergeCell ref="AF7:AG7"/>
    <mergeCell ref="AI7:AK7"/>
    <mergeCell ref="AN7:AO7"/>
  </mergeCells>
  <phoneticPr fontId="1"/>
  <dataValidations count="1">
    <dataValidation type="list" allowBlank="1" showInputMessage="1" showErrorMessage="1" sqref="T8 W8 Q26 Q16:Q24 Z16 Z18:Z20 Z23 AK19:AK20 G16:G27 E16:E27 C16:C27 W34:W36 W38:W39 U34:U36 U31:U32 U38:U39 W31:W32 B63:B64 B66" xr:uid="{00000000-0002-0000-0D00-000000000000}">
      <formula1>"✓"</formula1>
    </dataValidation>
  </dataValidations>
  <printOptions horizontalCentered="1"/>
  <pageMargins left="0.19685039370078741" right="0.19685039370078741" top="0.51181102362204722" bottom="0.19685039370078741" header="0.19685039370078741" footer="0.11811023622047245"/>
  <pageSetup paperSize="9" scale="98"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A2EF-6108-4186-93D5-E1EA348B950A}">
  <sheetPr>
    <tabColor theme="5" tint="0.59999389629810485"/>
    <pageSetUpPr fitToPage="1"/>
  </sheetPr>
  <dimension ref="A1:BW85"/>
  <sheetViews>
    <sheetView showGridLines="0" showZeros="0" view="pageBreakPreview" zoomScaleNormal="100" zoomScaleSheetLayoutView="100" workbookViewId="0">
      <selection activeCell="AD82" sqref="AD82:AM82"/>
    </sheetView>
  </sheetViews>
  <sheetFormatPr defaultColWidth="9" defaultRowHeight="12" x14ac:dyDescent="0.2"/>
  <cols>
    <col min="1" max="43" width="2.109375" style="13" customWidth="1"/>
    <col min="44" max="44" width="4.21875" style="13" customWidth="1"/>
    <col min="45" max="48" width="2.109375" style="13" customWidth="1"/>
    <col min="49" max="49" width="8" style="13" customWidth="1"/>
    <col min="50" max="81" width="2.109375" style="13" customWidth="1"/>
    <col min="82" max="16384" width="9" style="13"/>
  </cols>
  <sheetData>
    <row r="1" spans="1:75" ht="13.5" customHeight="1" x14ac:dyDescent="0.2">
      <c r="A1" s="180"/>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174</v>
      </c>
      <c r="AF1" s="225"/>
      <c r="AG1" s="225"/>
      <c r="AH1" s="225"/>
      <c r="AI1" s="226"/>
      <c r="AJ1" s="1264">
        <v>0</v>
      </c>
      <c r="AK1" s="1233"/>
      <c r="AL1" s="84" t="s">
        <v>173</v>
      </c>
      <c r="AM1" s="1265">
        <v>0</v>
      </c>
      <c r="AN1" s="1234"/>
      <c r="AO1" s="84" t="s">
        <v>173</v>
      </c>
      <c r="AP1" s="1265">
        <v>0</v>
      </c>
      <c r="AQ1" s="1234"/>
      <c r="AR1" s="1235"/>
      <c r="AS1" s="78" t="s">
        <v>521</v>
      </c>
      <c r="AT1" s="29" t="s">
        <v>671</v>
      </c>
      <c r="AU1" s="27"/>
      <c r="AV1" s="27"/>
      <c r="AW1" s="27"/>
      <c r="AX1" s="27"/>
      <c r="AY1" s="27"/>
    </row>
    <row r="2" spans="1:75" ht="4.5" customHeight="1" x14ac:dyDescent="0.2">
      <c r="A2" s="83"/>
      <c r="AR2" s="81"/>
      <c r="AS2" s="78"/>
      <c r="AT2" s="29"/>
      <c r="AU2" s="27"/>
      <c r="AV2" s="27"/>
      <c r="AW2" s="27"/>
      <c r="AX2" s="27"/>
      <c r="AY2" s="27"/>
    </row>
    <row r="3" spans="1:75" ht="9" customHeight="1" x14ac:dyDescent="0.2">
      <c r="A3" s="668" t="s">
        <v>1358</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2"/>
      <c r="AQ3" s="662"/>
      <c r="AR3" s="663"/>
      <c r="AS3" s="1227" t="s">
        <v>1023</v>
      </c>
      <c r="AT3" s="1228"/>
      <c r="AU3" s="1228"/>
      <c r="AV3" s="1228"/>
      <c r="AW3" s="1228"/>
      <c r="AX3" s="1228"/>
      <c r="AY3" s="1228"/>
      <c r="AZ3" s="1228"/>
      <c r="BA3" s="1228"/>
      <c r="BB3" s="1228"/>
      <c r="BC3" s="1228"/>
      <c r="BD3" s="1228"/>
      <c r="BE3" s="1228"/>
      <c r="BF3" s="1228"/>
      <c r="BG3" s="1228"/>
      <c r="BH3" s="1228"/>
      <c r="BI3" s="1228"/>
      <c r="BJ3" s="1228"/>
      <c r="BK3" s="1228"/>
      <c r="BL3" s="1228"/>
      <c r="BM3" s="1228"/>
      <c r="BN3" s="1228"/>
      <c r="BO3" s="1228"/>
      <c r="BP3" s="1228"/>
      <c r="BQ3" s="1228"/>
      <c r="BR3" s="1228"/>
      <c r="BS3" s="1228"/>
      <c r="BT3" s="1228"/>
      <c r="BU3" s="1228"/>
      <c r="BV3" s="1228"/>
      <c r="BW3" s="1228"/>
    </row>
    <row r="4" spans="1:75" ht="9" customHeight="1" x14ac:dyDescent="0.2">
      <c r="A4" s="668"/>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c r="AS4" s="1227"/>
      <c r="AT4" s="1228"/>
      <c r="AU4" s="1228"/>
      <c r="AV4" s="1228"/>
      <c r="AW4" s="1228"/>
      <c r="AX4" s="1228"/>
      <c r="AY4" s="1228"/>
      <c r="AZ4" s="1228"/>
      <c r="BA4" s="1228"/>
      <c r="BB4" s="1228"/>
      <c r="BC4" s="1228"/>
      <c r="BD4" s="1228"/>
      <c r="BE4" s="1228"/>
      <c r="BF4" s="1228"/>
      <c r="BG4" s="1228"/>
      <c r="BH4" s="1228"/>
      <c r="BI4" s="1228"/>
      <c r="BJ4" s="1228"/>
      <c r="BK4" s="1228"/>
      <c r="BL4" s="1228"/>
      <c r="BM4" s="1228"/>
      <c r="BN4" s="1228"/>
      <c r="BO4" s="1228"/>
      <c r="BP4" s="1228"/>
      <c r="BQ4" s="1228"/>
      <c r="BR4" s="1228"/>
      <c r="BS4" s="1228"/>
      <c r="BT4" s="1228"/>
      <c r="BU4" s="1228"/>
      <c r="BV4" s="1228"/>
      <c r="BW4" s="1228"/>
    </row>
    <row r="5" spans="1:75" ht="9" customHeight="1" x14ac:dyDescent="0.2">
      <c r="A5" s="63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c r="AS5" s="82"/>
      <c r="AT5" s="27"/>
      <c r="AU5" s="27"/>
      <c r="AV5" s="27"/>
      <c r="AW5" s="27"/>
      <c r="AX5" s="27"/>
      <c r="AY5" s="27"/>
    </row>
    <row r="6" spans="1:75" ht="9" customHeight="1" x14ac:dyDescent="0.2">
      <c r="A6" s="631"/>
      <c r="B6" s="662"/>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c r="AM6" s="662"/>
      <c r="AN6" s="662"/>
      <c r="AO6" s="662"/>
      <c r="AP6" s="662"/>
      <c r="AQ6" s="662"/>
      <c r="AR6" s="663"/>
      <c r="AS6" s="82"/>
      <c r="AT6" s="27"/>
      <c r="AU6" s="27"/>
      <c r="AV6" s="27"/>
      <c r="AW6" s="27"/>
      <c r="AX6" s="27"/>
      <c r="AY6" s="27"/>
    </row>
    <row r="7" spans="1:75" ht="5.7" customHeight="1" x14ac:dyDescent="0.2">
      <c r="A7" s="83"/>
      <c r="AR7" s="81"/>
      <c r="AS7" s="82"/>
      <c r="AT7" s="27"/>
      <c r="AU7" s="27"/>
      <c r="AV7" s="27"/>
      <c r="AW7" s="27"/>
      <c r="AX7" s="27"/>
      <c r="AY7" s="27"/>
    </row>
    <row r="8" spans="1:75" ht="12" customHeight="1" x14ac:dyDescent="0.2">
      <c r="A8" s="83"/>
      <c r="B8" s="908" t="s">
        <v>1359</v>
      </c>
      <c r="C8" s="908"/>
      <c r="D8" s="908"/>
      <c r="E8" s="908"/>
      <c r="F8" s="908"/>
      <c r="G8" s="908"/>
      <c r="H8" s="908"/>
      <c r="I8" s="908"/>
      <c r="J8" s="908"/>
      <c r="K8" s="908"/>
      <c r="L8" s="908"/>
      <c r="M8" s="908"/>
      <c r="N8" s="908"/>
      <c r="O8" s="908"/>
      <c r="P8" s="908"/>
      <c r="Q8" s="908"/>
      <c r="R8" s="908"/>
      <c r="S8" s="908"/>
      <c r="T8" s="908"/>
      <c r="U8" s="908"/>
      <c r="V8" s="908"/>
      <c r="W8" s="908"/>
      <c r="X8" s="908"/>
      <c r="Y8" s="908"/>
      <c r="Z8" s="908"/>
      <c r="AA8" s="908"/>
      <c r="AB8" s="908"/>
      <c r="AC8" s="908"/>
      <c r="AD8" s="908"/>
      <c r="AE8" s="908"/>
      <c r="AF8" s="908"/>
      <c r="AG8" s="908"/>
      <c r="AH8" s="908"/>
      <c r="AI8" s="908"/>
      <c r="AJ8" s="908"/>
      <c r="AK8" s="908"/>
      <c r="AL8" s="908"/>
      <c r="AM8" s="908"/>
      <c r="AN8" s="908"/>
      <c r="AO8" s="908"/>
      <c r="AP8" s="908"/>
      <c r="AQ8" s="908"/>
      <c r="AR8" s="81"/>
    </row>
    <row r="9" spans="1:75" ht="12" customHeight="1" x14ac:dyDescent="0.2">
      <c r="A9" s="83"/>
      <c r="B9" s="908"/>
      <c r="C9" s="908"/>
      <c r="D9" s="908"/>
      <c r="E9" s="908"/>
      <c r="F9" s="908"/>
      <c r="G9" s="908"/>
      <c r="H9" s="908"/>
      <c r="I9" s="908"/>
      <c r="J9" s="908"/>
      <c r="K9" s="908"/>
      <c r="L9" s="908"/>
      <c r="M9" s="908"/>
      <c r="N9" s="908"/>
      <c r="O9" s="908"/>
      <c r="P9" s="908"/>
      <c r="Q9" s="908"/>
      <c r="R9" s="908"/>
      <c r="S9" s="908"/>
      <c r="T9" s="908"/>
      <c r="U9" s="908"/>
      <c r="V9" s="908"/>
      <c r="W9" s="908"/>
      <c r="X9" s="908"/>
      <c r="Y9" s="908"/>
      <c r="Z9" s="908"/>
      <c r="AA9" s="908"/>
      <c r="AB9" s="908"/>
      <c r="AC9" s="908"/>
      <c r="AD9" s="908"/>
      <c r="AE9" s="908"/>
      <c r="AF9" s="908"/>
      <c r="AG9" s="908"/>
      <c r="AH9" s="908"/>
      <c r="AI9" s="908"/>
      <c r="AJ9" s="908"/>
      <c r="AK9" s="908"/>
      <c r="AL9" s="908"/>
      <c r="AM9" s="908"/>
      <c r="AN9" s="908"/>
      <c r="AO9" s="908"/>
      <c r="AP9" s="908"/>
      <c r="AQ9" s="908"/>
      <c r="AR9" s="81"/>
    </row>
    <row r="10" spans="1:75" ht="12" customHeight="1" x14ac:dyDescent="0.2">
      <c r="A10" s="83"/>
      <c r="B10" s="908"/>
      <c r="C10" s="908"/>
      <c r="D10" s="908"/>
      <c r="E10" s="908"/>
      <c r="F10" s="908"/>
      <c r="G10" s="908"/>
      <c r="H10" s="908"/>
      <c r="I10" s="908"/>
      <c r="J10" s="908"/>
      <c r="K10" s="908"/>
      <c r="L10" s="908"/>
      <c r="M10" s="908"/>
      <c r="N10" s="908"/>
      <c r="O10" s="908"/>
      <c r="P10" s="908"/>
      <c r="Q10" s="908"/>
      <c r="R10" s="908"/>
      <c r="S10" s="908"/>
      <c r="T10" s="908"/>
      <c r="U10" s="908"/>
      <c r="V10" s="908"/>
      <c r="W10" s="908"/>
      <c r="X10" s="908"/>
      <c r="Y10" s="908"/>
      <c r="Z10" s="908"/>
      <c r="AA10" s="908"/>
      <c r="AB10" s="908"/>
      <c r="AC10" s="908"/>
      <c r="AD10" s="908"/>
      <c r="AE10" s="908"/>
      <c r="AF10" s="908"/>
      <c r="AG10" s="908"/>
      <c r="AH10" s="908"/>
      <c r="AI10" s="908"/>
      <c r="AJ10" s="908"/>
      <c r="AK10" s="908"/>
      <c r="AL10" s="908"/>
      <c r="AM10" s="908"/>
      <c r="AN10" s="908"/>
      <c r="AO10" s="908"/>
      <c r="AP10" s="908"/>
      <c r="AQ10" s="908"/>
      <c r="AR10" s="81"/>
    </row>
    <row r="11" spans="1:75" ht="12" customHeight="1" x14ac:dyDescent="0.2">
      <c r="A11" s="83"/>
      <c r="B11" s="908"/>
      <c r="C11" s="908"/>
      <c r="D11" s="908"/>
      <c r="E11" s="908"/>
      <c r="F11" s="908"/>
      <c r="G11" s="908"/>
      <c r="H11" s="908"/>
      <c r="I11" s="908"/>
      <c r="J11" s="908"/>
      <c r="K11" s="908"/>
      <c r="L11" s="908"/>
      <c r="M11" s="908"/>
      <c r="N11" s="908"/>
      <c r="O11" s="908"/>
      <c r="P11" s="908"/>
      <c r="Q11" s="908"/>
      <c r="R11" s="908"/>
      <c r="S11" s="908"/>
      <c r="T11" s="908"/>
      <c r="U11" s="908"/>
      <c r="V11" s="908"/>
      <c r="W11" s="908"/>
      <c r="X11" s="908"/>
      <c r="Y11" s="908"/>
      <c r="Z11" s="908"/>
      <c r="AA11" s="908"/>
      <c r="AB11" s="908"/>
      <c r="AC11" s="908"/>
      <c r="AD11" s="908"/>
      <c r="AE11" s="908"/>
      <c r="AF11" s="908"/>
      <c r="AG11" s="908"/>
      <c r="AH11" s="908"/>
      <c r="AI11" s="908"/>
      <c r="AJ11" s="908"/>
      <c r="AK11" s="908"/>
      <c r="AL11" s="908"/>
      <c r="AM11" s="908"/>
      <c r="AN11" s="908"/>
      <c r="AO11" s="908"/>
      <c r="AP11" s="908"/>
      <c r="AQ11" s="908"/>
      <c r="AR11" s="81"/>
    </row>
    <row r="12" spans="1:75" ht="12" customHeight="1" x14ac:dyDescent="0.2">
      <c r="A12" s="83"/>
      <c r="B12" s="908"/>
      <c r="C12" s="908"/>
      <c r="D12" s="908"/>
      <c r="E12" s="908"/>
      <c r="F12" s="908"/>
      <c r="G12" s="908"/>
      <c r="H12" s="908"/>
      <c r="I12" s="908"/>
      <c r="J12" s="908"/>
      <c r="K12" s="908"/>
      <c r="L12" s="908"/>
      <c r="M12" s="908"/>
      <c r="N12" s="908"/>
      <c r="O12" s="908"/>
      <c r="P12" s="908"/>
      <c r="Q12" s="908"/>
      <c r="R12" s="908"/>
      <c r="S12" s="908"/>
      <c r="T12" s="908"/>
      <c r="U12" s="908"/>
      <c r="V12" s="908"/>
      <c r="W12" s="908"/>
      <c r="X12" s="908"/>
      <c r="Y12" s="908"/>
      <c r="Z12" s="908"/>
      <c r="AA12" s="908"/>
      <c r="AB12" s="908"/>
      <c r="AC12" s="908"/>
      <c r="AD12" s="908"/>
      <c r="AE12" s="908"/>
      <c r="AF12" s="908"/>
      <c r="AG12" s="908"/>
      <c r="AH12" s="908"/>
      <c r="AI12" s="908"/>
      <c r="AJ12" s="908"/>
      <c r="AK12" s="908"/>
      <c r="AL12" s="908"/>
      <c r="AM12" s="908"/>
      <c r="AN12" s="908"/>
      <c r="AO12" s="908"/>
      <c r="AP12" s="908"/>
      <c r="AQ12" s="908"/>
      <c r="AR12" s="81"/>
    </row>
    <row r="13" spans="1:75" ht="12" customHeight="1" x14ac:dyDescent="0.2">
      <c r="A13" s="83"/>
      <c r="B13" s="908"/>
      <c r="C13" s="908"/>
      <c r="D13" s="908"/>
      <c r="E13" s="908"/>
      <c r="F13" s="908"/>
      <c r="G13" s="908"/>
      <c r="H13" s="908"/>
      <c r="I13" s="908"/>
      <c r="J13" s="908"/>
      <c r="K13" s="908"/>
      <c r="L13" s="908"/>
      <c r="M13" s="908"/>
      <c r="N13" s="908"/>
      <c r="O13" s="908"/>
      <c r="P13" s="908"/>
      <c r="Q13" s="908"/>
      <c r="R13" s="908"/>
      <c r="S13" s="908"/>
      <c r="T13" s="908"/>
      <c r="U13" s="908"/>
      <c r="V13" s="908"/>
      <c r="W13" s="908"/>
      <c r="X13" s="908"/>
      <c r="Y13" s="908"/>
      <c r="Z13" s="908"/>
      <c r="AA13" s="908"/>
      <c r="AB13" s="908"/>
      <c r="AC13" s="908"/>
      <c r="AD13" s="908"/>
      <c r="AE13" s="908"/>
      <c r="AF13" s="908"/>
      <c r="AG13" s="908"/>
      <c r="AH13" s="908"/>
      <c r="AI13" s="908"/>
      <c r="AJ13" s="908"/>
      <c r="AK13" s="908"/>
      <c r="AL13" s="908"/>
      <c r="AM13" s="908"/>
      <c r="AN13" s="908"/>
      <c r="AO13" s="908"/>
      <c r="AP13" s="908"/>
      <c r="AQ13" s="908"/>
      <c r="AR13" s="81"/>
    </row>
    <row r="14" spans="1:75" ht="4.95" customHeight="1" x14ac:dyDescent="0.2">
      <c r="A14" s="83"/>
      <c r="B14" s="908"/>
      <c r="C14" s="908"/>
      <c r="D14" s="908"/>
      <c r="E14" s="908"/>
      <c r="F14" s="908"/>
      <c r="G14" s="908"/>
      <c r="H14" s="908"/>
      <c r="I14" s="908"/>
      <c r="J14" s="908"/>
      <c r="K14" s="908"/>
      <c r="L14" s="908"/>
      <c r="M14" s="908"/>
      <c r="N14" s="908"/>
      <c r="O14" s="908"/>
      <c r="P14" s="908"/>
      <c r="Q14" s="908"/>
      <c r="R14" s="908"/>
      <c r="S14" s="908"/>
      <c r="T14" s="908"/>
      <c r="U14" s="908"/>
      <c r="V14" s="908"/>
      <c r="W14" s="908"/>
      <c r="X14" s="908"/>
      <c r="Y14" s="908"/>
      <c r="Z14" s="908"/>
      <c r="AA14" s="908"/>
      <c r="AB14" s="908"/>
      <c r="AC14" s="908"/>
      <c r="AD14" s="908"/>
      <c r="AE14" s="908"/>
      <c r="AF14" s="908"/>
      <c r="AG14" s="908"/>
      <c r="AH14" s="908"/>
      <c r="AI14" s="908"/>
      <c r="AJ14" s="908"/>
      <c r="AK14" s="908"/>
      <c r="AL14" s="908"/>
      <c r="AM14" s="908"/>
      <c r="AN14" s="908"/>
      <c r="AO14" s="908"/>
      <c r="AP14" s="908"/>
      <c r="AQ14" s="908"/>
      <c r="AR14" s="81"/>
    </row>
    <row r="15" spans="1:75" ht="12" customHeight="1" x14ac:dyDescent="0.2">
      <c r="A15" s="83"/>
      <c r="B15" s="908" t="s">
        <v>1360</v>
      </c>
      <c r="C15" s="908"/>
      <c r="D15" s="908"/>
      <c r="E15" s="908"/>
      <c r="F15" s="908"/>
      <c r="G15" s="908"/>
      <c r="H15" s="908"/>
      <c r="I15" s="908"/>
      <c r="J15" s="908"/>
      <c r="K15" s="908"/>
      <c r="L15" s="908"/>
      <c r="M15" s="908"/>
      <c r="N15" s="908"/>
      <c r="O15" s="908"/>
      <c r="P15" s="908"/>
      <c r="Q15" s="908"/>
      <c r="R15" s="908"/>
      <c r="S15" s="908"/>
      <c r="T15" s="908"/>
      <c r="U15" s="908"/>
      <c r="V15" s="908"/>
      <c r="W15" s="908"/>
      <c r="X15" s="908"/>
      <c r="Y15" s="908"/>
      <c r="Z15" s="908"/>
      <c r="AA15" s="908"/>
      <c r="AB15" s="908"/>
      <c r="AC15" s="908"/>
      <c r="AD15" s="908"/>
      <c r="AE15" s="908"/>
      <c r="AF15" s="908"/>
      <c r="AG15" s="908"/>
      <c r="AH15" s="908"/>
      <c r="AI15" s="908"/>
      <c r="AJ15" s="908"/>
      <c r="AK15" s="908"/>
      <c r="AL15" s="908"/>
      <c r="AM15" s="908"/>
      <c r="AN15" s="908"/>
      <c r="AO15" s="908"/>
      <c r="AP15" s="908"/>
      <c r="AQ15" s="908"/>
      <c r="AR15" s="81"/>
    </row>
    <row r="16" spans="1:75" ht="12" customHeight="1" x14ac:dyDescent="0.2">
      <c r="A16" s="83"/>
      <c r="B16" s="908"/>
      <c r="C16" s="908"/>
      <c r="D16" s="908"/>
      <c r="E16" s="908"/>
      <c r="F16" s="908"/>
      <c r="G16" s="908"/>
      <c r="H16" s="908"/>
      <c r="I16" s="908"/>
      <c r="J16" s="908"/>
      <c r="K16" s="908"/>
      <c r="L16" s="908"/>
      <c r="M16" s="908"/>
      <c r="N16" s="908"/>
      <c r="O16" s="908"/>
      <c r="P16" s="908"/>
      <c r="Q16" s="908"/>
      <c r="R16" s="908"/>
      <c r="S16" s="908"/>
      <c r="T16" s="908"/>
      <c r="U16" s="908"/>
      <c r="V16" s="908"/>
      <c r="W16" s="908"/>
      <c r="X16" s="908"/>
      <c r="Y16" s="908"/>
      <c r="Z16" s="908"/>
      <c r="AA16" s="908"/>
      <c r="AB16" s="908"/>
      <c r="AC16" s="908"/>
      <c r="AD16" s="908"/>
      <c r="AE16" s="908"/>
      <c r="AF16" s="908"/>
      <c r="AG16" s="908"/>
      <c r="AH16" s="908"/>
      <c r="AI16" s="908"/>
      <c r="AJ16" s="908"/>
      <c r="AK16" s="908"/>
      <c r="AL16" s="908"/>
      <c r="AM16" s="908"/>
      <c r="AN16" s="908"/>
      <c r="AO16" s="908"/>
      <c r="AP16" s="908"/>
      <c r="AQ16" s="908"/>
      <c r="AR16" s="81"/>
    </row>
    <row r="17" spans="1:67" ht="12" customHeight="1" x14ac:dyDescent="0.2">
      <c r="A17" s="83"/>
      <c r="B17" s="908"/>
      <c r="C17" s="908"/>
      <c r="D17" s="908"/>
      <c r="E17" s="908"/>
      <c r="F17" s="908"/>
      <c r="G17" s="908"/>
      <c r="H17" s="908"/>
      <c r="I17" s="908"/>
      <c r="J17" s="908"/>
      <c r="K17" s="908"/>
      <c r="L17" s="908"/>
      <c r="M17" s="908"/>
      <c r="N17" s="908"/>
      <c r="O17" s="908"/>
      <c r="P17" s="908"/>
      <c r="Q17" s="908"/>
      <c r="R17" s="908"/>
      <c r="S17" s="908"/>
      <c r="T17" s="908"/>
      <c r="U17" s="908"/>
      <c r="V17" s="908"/>
      <c r="W17" s="908"/>
      <c r="X17" s="908"/>
      <c r="Y17" s="908"/>
      <c r="Z17" s="908"/>
      <c r="AA17" s="908"/>
      <c r="AB17" s="908"/>
      <c r="AC17" s="908"/>
      <c r="AD17" s="908"/>
      <c r="AE17" s="908"/>
      <c r="AF17" s="908"/>
      <c r="AG17" s="908"/>
      <c r="AH17" s="908"/>
      <c r="AI17" s="908"/>
      <c r="AJ17" s="908"/>
      <c r="AK17" s="908"/>
      <c r="AL17" s="908"/>
      <c r="AM17" s="908"/>
      <c r="AN17" s="908"/>
      <c r="AO17" s="908"/>
      <c r="AP17" s="908"/>
      <c r="AQ17" s="908"/>
      <c r="AR17" s="81"/>
    </row>
    <row r="18" spans="1:67" ht="12" customHeight="1" x14ac:dyDescent="0.2">
      <c r="A18" s="83"/>
      <c r="B18" s="908"/>
      <c r="C18" s="908"/>
      <c r="D18" s="908"/>
      <c r="E18" s="908"/>
      <c r="F18" s="908"/>
      <c r="G18" s="908"/>
      <c r="H18" s="908"/>
      <c r="I18" s="908"/>
      <c r="J18" s="908"/>
      <c r="K18" s="908"/>
      <c r="L18" s="908"/>
      <c r="M18" s="908"/>
      <c r="N18" s="908"/>
      <c r="O18" s="908"/>
      <c r="P18" s="908"/>
      <c r="Q18" s="908"/>
      <c r="R18" s="908"/>
      <c r="S18" s="908"/>
      <c r="T18" s="908"/>
      <c r="U18" s="908"/>
      <c r="V18" s="908"/>
      <c r="W18" s="908"/>
      <c r="X18" s="908"/>
      <c r="Y18" s="908"/>
      <c r="Z18" s="908"/>
      <c r="AA18" s="908"/>
      <c r="AB18" s="908"/>
      <c r="AC18" s="908"/>
      <c r="AD18" s="908"/>
      <c r="AE18" s="908"/>
      <c r="AF18" s="908"/>
      <c r="AG18" s="908"/>
      <c r="AH18" s="908"/>
      <c r="AI18" s="908"/>
      <c r="AJ18" s="908"/>
      <c r="AK18" s="908"/>
      <c r="AL18" s="908"/>
      <c r="AM18" s="908"/>
      <c r="AN18" s="908"/>
      <c r="AO18" s="908"/>
      <c r="AP18" s="908"/>
      <c r="AQ18" s="908"/>
      <c r="AR18" s="81"/>
    </row>
    <row r="19" spans="1:67" ht="12" customHeight="1" x14ac:dyDescent="0.2">
      <c r="A19" s="83"/>
      <c r="B19" s="908"/>
      <c r="C19" s="908"/>
      <c r="D19" s="908"/>
      <c r="E19" s="908"/>
      <c r="F19" s="908"/>
      <c r="G19" s="908"/>
      <c r="H19" s="908"/>
      <c r="I19" s="908"/>
      <c r="J19" s="908"/>
      <c r="K19" s="908"/>
      <c r="L19" s="908"/>
      <c r="M19" s="908"/>
      <c r="N19" s="908"/>
      <c r="O19" s="908"/>
      <c r="P19" s="908"/>
      <c r="Q19" s="908"/>
      <c r="R19" s="908"/>
      <c r="S19" s="908"/>
      <c r="T19" s="908"/>
      <c r="U19" s="908"/>
      <c r="V19" s="908"/>
      <c r="W19" s="908"/>
      <c r="X19" s="908"/>
      <c r="Y19" s="908"/>
      <c r="Z19" s="908"/>
      <c r="AA19" s="908"/>
      <c r="AB19" s="908"/>
      <c r="AC19" s="908"/>
      <c r="AD19" s="908"/>
      <c r="AE19" s="908"/>
      <c r="AF19" s="908"/>
      <c r="AG19" s="908"/>
      <c r="AH19" s="908"/>
      <c r="AI19" s="908"/>
      <c r="AJ19" s="908"/>
      <c r="AK19" s="908"/>
      <c r="AL19" s="908"/>
      <c r="AM19" s="908"/>
      <c r="AN19" s="908"/>
      <c r="AO19" s="908"/>
      <c r="AP19" s="908"/>
      <c r="AQ19" s="908"/>
      <c r="AR19" s="81"/>
      <c r="AT19" s="89"/>
      <c r="AU19" s="89"/>
      <c r="AV19" s="89"/>
      <c r="AW19" s="89"/>
      <c r="AX19" s="89"/>
      <c r="AY19" s="89"/>
      <c r="AZ19" s="89"/>
    </row>
    <row r="20" spans="1:67" ht="12" customHeight="1" x14ac:dyDescent="0.2">
      <c r="A20" s="83"/>
      <c r="B20" s="908"/>
      <c r="C20" s="908"/>
      <c r="D20" s="908"/>
      <c r="E20" s="908"/>
      <c r="F20" s="908"/>
      <c r="G20" s="908"/>
      <c r="H20" s="908"/>
      <c r="I20" s="908"/>
      <c r="J20" s="908"/>
      <c r="K20" s="908"/>
      <c r="L20" s="908"/>
      <c r="M20" s="908"/>
      <c r="N20" s="908"/>
      <c r="O20" s="908"/>
      <c r="P20" s="908"/>
      <c r="Q20" s="908"/>
      <c r="R20" s="908"/>
      <c r="S20" s="908"/>
      <c r="T20" s="908"/>
      <c r="U20" s="908"/>
      <c r="V20" s="908"/>
      <c r="W20" s="908"/>
      <c r="X20" s="908"/>
      <c r="Y20" s="908"/>
      <c r="Z20" s="908"/>
      <c r="AA20" s="908"/>
      <c r="AB20" s="908"/>
      <c r="AC20" s="908"/>
      <c r="AD20" s="908"/>
      <c r="AE20" s="908"/>
      <c r="AF20" s="908"/>
      <c r="AG20" s="908"/>
      <c r="AH20" s="908"/>
      <c r="AI20" s="908"/>
      <c r="AJ20" s="908"/>
      <c r="AK20" s="908"/>
      <c r="AL20" s="908"/>
      <c r="AM20" s="908"/>
      <c r="AN20" s="908"/>
      <c r="AO20" s="908"/>
      <c r="AP20" s="908"/>
      <c r="AQ20" s="908"/>
      <c r="AR20" s="81"/>
    </row>
    <row r="21" spans="1:67" ht="12" customHeight="1" x14ac:dyDescent="0.2">
      <c r="A21" s="83"/>
      <c r="B21" s="908"/>
      <c r="C21" s="908"/>
      <c r="D21" s="908"/>
      <c r="E21" s="908"/>
      <c r="F21" s="908"/>
      <c r="G21" s="908"/>
      <c r="H21" s="908"/>
      <c r="I21" s="908"/>
      <c r="J21" s="908"/>
      <c r="K21" s="908"/>
      <c r="L21" s="908"/>
      <c r="M21" s="908"/>
      <c r="N21" s="908"/>
      <c r="O21" s="908"/>
      <c r="P21" s="908"/>
      <c r="Q21" s="908"/>
      <c r="R21" s="908"/>
      <c r="S21" s="908"/>
      <c r="T21" s="908"/>
      <c r="U21" s="908"/>
      <c r="V21" s="908"/>
      <c r="W21" s="908"/>
      <c r="X21" s="908"/>
      <c r="Y21" s="908"/>
      <c r="Z21" s="908"/>
      <c r="AA21" s="908"/>
      <c r="AB21" s="908"/>
      <c r="AC21" s="908"/>
      <c r="AD21" s="908"/>
      <c r="AE21" s="908"/>
      <c r="AF21" s="908"/>
      <c r="AG21" s="908"/>
      <c r="AH21" s="908"/>
      <c r="AI21" s="908"/>
      <c r="AJ21" s="908"/>
      <c r="AK21" s="908"/>
      <c r="AL21" s="908"/>
      <c r="AM21" s="908"/>
      <c r="AN21" s="908"/>
      <c r="AO21" s="908"/>
      <c r="AP21" s="908"/>
      <c r="AQ21" s="908"/>
      <c r="AR21" s="81"/>
      <c r="AS21" s="112"/>
    </row>
    <row r="22" spans="1:67" ht="6" customHeight="1" x14ac:dyDescent="0.2">
      <c r="A22" s="83"/>
      <c r="B22" s="393"/>
      <c r="C22" s="393"/>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N22" s="393"/>
      <c r="AO22" s="393"/>
      <c r="AP22" s="393"/>
      <c r="AQ22" s="393"/>
      <c r="AR22" s="81"/>
      <c r="AS22" s="112"/>
    </row>
    <row r="23" spans="1:67" ht="12" customHeight="1" x14ac:dyDescent="0.2">
      <c r="A23" s="83"/>
      <c r="B23" s="168">
        <v>1</v>
      </c>
      <c r="C23" s="74" t="s">
        <v>386</v>
      </c>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81"/>
    </row>
    <row r="24" spans="1:67" ht="12" customHeight="1" x14ac:dyDescent="0.2">
      <c r="A24" s="83"/>
      <c r="B24" s="74"/>
      <c r="C24" s="830" t="s">
        <v>1342</v>
      </c>
      <c r="D24" s="830"/>
      <c r="E24" s="830"/>
      <c r="F24" s="830"/>
      <c r="G24" s="830"/>
      <c r="H24" s="830"/>
      <c r="I24" s="830"/>
      <c r="J24" s="830"/>
      <c r="K24" s="830"/>
      <c r="L24" s="830"/>
      <c r="M24" s="830"/>
      <c r="N24" s="830"/>
      <c r="O24" s="830"/>
      <c r="P24" s="830"/>
      <c r="Q24" s="830"/>
      <c r="R24" s="830"/>
      <c r="S24" s="830"/>
      <c r="T24" s="830"/>
      <c r="U24" s="830"/>
      <c r="V24" s="830"/>
      <c r="W24" s="830"/>
      <c r="X24" s="830"/>
      <c r="Y24" s="830"/>
      <c r="Z24" s="830"/>
      <c r="AA24" s="830"/>
      <c r="AB24" s="830"/>
      <c r="AC24" s="830"/>
      <c r="AD24" s="830"/>
      <c r="AE24" s="830"/>
      <c r="AF24" s="830"/>
      <c r="AG24" s="830"/>
      <c r="AH24" s="830"/>
      <c r="AI24" s="830"/>
      <c r="AJ24" s="830"/>
      <c r="AK24" s="830"/>
      <c r="AL24" s="830"/>
      <c r="AM24" s="830"/>
      <c r="AN24" s="830"/>
      <c r="AO24" s="830"/>
      <c r="AP24" s="830"/>
      <c r="AQ24" s="830"/>
      <c r="AR24" s="81"/>
    </row>
    <row r="25" spans="1:67" ht="12" customHeight="1" x14ac:dyDescent="0.2">
      <c r="A25" s="83"/>
      <c r="B25" s="74"/>
      <c r="C25" s="830"/>
      <c r="D25" s="830"/>
      <c r="E25" s="830"/>
      <c r="F25" s="830"/>
      <c r="G25" s="830"/>
      <c r="H25" s="830"/>
      <c r="I25" s="830"/>
      <c r="J25" s="830"/>
      <c r="K25" s="830"/>
      <c r="L25" s="830"/>
      <c r="M25" s="830"/>
      <c r="N25" s="830"/>
      <c r="O25" s="830"/>
      <c r="P25" s="830"/>
      <c r="Q25" s="830"/>
      <c r="R25" s="830"/>
      <c r="S25" s="830"/>
      <c r="T25" s="830"/>
      <c r="U25" s="830"/>
      <c r="V25" s="830"/>
      <c r="W25" s="830"/>
      <c r="X25" s="830"/>
      <c r="Y25" s="830"/>
      <c r="Z25" s="830"/>
      <c r="AA25" s="830"/>
      <c r="AB25" s="830"/>
      <c r="AC25" s="830"/>
      <c r="AD25" s="830"/>
      <c r="AE25" s="830"/>
      <c r="AF25" s="830"/>
      <c r="AG25" s="830"/>
      <c r="AH25" s="830"/>
      <c r="AI25" s="830"/>
      <c r="AJ25" s="830"/>
      <c r="AK25" s="830"/>
      <c r="AL25" s="830"/>
      <c r="AM25" s="830"/>
      <c r="AN25" s="830"/>
      <c r="AO25" s="830"/>
      <c r="AP25" s="830"/>
      <c r="AQ25" s="830"/>
      <c r="AR25" s="81"/>
    </row>
    <row r="26" spans="1:67" ht="4.95" customHeight="1" x14ac:dyDescent="0.2">
      <c r="A26" s="83"/>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81"/>
    </row>
    <row r="27" spans="1:67" ht="12" customHeight="1" x14ac:dyDescent="0.2">
      <c r="A27" s="83"/>
      <c r="B27" s="168">
        <v>2</v>
      </c>
      <c r="C27" s="830" t="s">
        <v>1361</v>
      </c>
      <c r="D27" s="830"/>
      <c r="E27" s="830"/>
      <c r="F27" s="830"/>
      <c r="G27" s="830"/>
      <c r="H27" s="830"/>
      <c r="I27" s="830"/>
      <c r="J27" s="830"/>
      <c r="K27" s="830"/>
      <c r="L27" s="830"/>
      <c r="M27" s="830"/>
      <c r="N27" s="830"/>
      <c r="O27" s="830"/>
      <c r="P27" s="830"/>
      <c r="Q27" s="830"/>
      <c r="R27" s="830"/>
      <c r="S27" s="830"/>
      <c r="T27" s="830"/>
      <c r="U27" s="830"/>
      <c r="V27" s="830"/>
      <c r="W27" s="830"/>
      <c r="X27" s="830"/>
      <c r="Y27" s="830"/>
      <c r="Z27" s="830"/>
      <c r="AA27" s="830"/>
      <c r="AB27" s="830"/>
      <c r="AC27" s="830"/>
      <c r="AD27" s="830"/>
      <c r="AE27" s="830"/>
      <c r="AF27" s="830"/>
      <c r="AG27" s="830"/>
      <c r="AH27" s="830"/>
      <c r="AI27" s="830"/>
      <c r="AJ27" s="830"/>
      <c r="AK27" s="830"/>
      <c r="AL27" s="830"/>
      <c r="AM27" s="830"/>
      <c r="AN27" s="830"/>
      <c r="AO27" s="830"/>
      <c r="AP27" s="830"/>
      <c r="AQ27" s="830"/>
      <c r="AR27" s="81"/>
    </row>
    <row r="28" spans="1:67" ht="12" customHeight="1" x14ac:dyDescent="0.2">
      <c r="A28" s="83"/>
      <c r="B28" s="74"/>
      <c r="C28" s="830"/>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830"/>
      <c r="AB28" s="830"/>
      <c r="AC28" s="830"/>
      <c r="AD28" s="830"/>
      <c r="AE28" s="830"/>
      <c r="AF28" s="830"/>
      <c r="AG28" s="830"/>
      <c r="AH28" s="830"/>
      <c r="AI28" s="830"/>
      <c r="AJ28" s="830"/>
      <c r="AK28" s="830"/>
      <c r="AL28" s="830"/>
      <c r="AM28" s="830"/>
      <c r="AN28" s="830"/>
      <c r="AO28" s="830"/>
      <c r="AP28" s="830"/>
      <c r="AQ28" s="830"/>
      <c r="AR28" s="81"/>
      <c r="BO28" s="601"/>
    </row>
    <row r="29" spans="1:67" ht="12" customHeight="1" x14ac:dyDescent="0.2">
      <c r="A29" s="83"/>
      <c r="B29" s="74"/>
      <c r="C29" s="1266" t="s">
        <v>1343</v>
      </c>
      <c r="D29" s="1266"/>
      <c r="E29" s="1266"/>
      <c r="F29" s="1266"/>
      <c r="G29" s="1266"/>
      <c r="H29" s="1266"/>
      <c r="I29" s="1266"/>
      <c r="J29" s="1266"/>
      <c r="K29" s="1266"/>
      <c r="L29" s="1266"/>
      <c r="M29" s="1266"/>
      <c r="N29" s="1266"/>
      <c r="O29" s="1266"/>
      <c r="P29" s="1266"/>
      <c r="Q29" s="1266"/>
      <c r="R29" s="1266"/>
      <c r="S29" s="1266"/>
      <c r="T29" s="1266"/>
      <c r="U29" s="1266"/>
      <c r="V29" s="1266"/>
      <c r="W29" s="1266"/>
      <c r="X29" s="1266"/>
      <c r="Y29" s="1266"/>
      <c r="Z29" s="1266"/>
      <c r="AA29" s="1266"/>
      <c r="AB29" s="1266"/>
      <c r="AC29" s="1266"/>
      <c r="AD29" s="1266"/>
      <c r="AE29" s="1266"/>
      <c r="AF29" s="1266"/>
      <c r="AG29" s="1266"/>
      <c r="AH29" s="1266"/>
      <c r="AI29" s="1266"/>
      <c r="AJ29" s="1266"/>
      <c r="AK29" s="1266"/>
      <c r="AL29" s="1266"/>
      <c r="AM29" s="1266"/>
      <c r="AN29" s="1266"/>
      <c r="AO29" s="1266"/>
      <c r="AP29" s="1266"/>
      <c r="AQ29" s="1266"/>
      <c r="AR29" s="81"/>
    </row>
    <row r="30" spans="1:67" ht="12" customHeight="1" x14ac:dyDescent="0.2">
      <c r="A30" s="83"/>
      <c r="B30" s="74"/>
      <c r="C30" s="1266"/>
      <c r="D30" s="1266"/>
      <c r="E30" s="1266"/>
      <c r="F30" s="1266"/>
      <c r="G30" s="1266"/>
      <c r="H30" s="1266"/>
      <c r="I30" s="1266"/>
      <c r="J30" s="1266"/>
      <c r="K30" s="1266"/>
      <c r="L30" s="1266"/>
      <c r="M30" s="1266"/>
      <c r="N30" s="1266"/>
      <c r="O30" s="1266"/>
      <c r="P30" s="1266"/>
      <c r="Q30" s="1266"/>
      <c r="R30" s="1266"/>
      <c r="S30" s="1266"/>
      <c r="T30" s="1266"/>
      <c r="U30" s="1266"/>
      <c r="V30" s="1266"/>
      <c r="W30" s="1266"/>
      <c r="X30" s="1266"/>
      <c r="Y30" s="1266"/>
      <c r="Z30" s="1266"/>
      <c r="AA30" s="1266"/>
      <c r="AB30" s="1266"/>
      <c r="AC30" s="1266"/>
      <c r="AD30" s="1266"/>
      <c r="AE30" s="1266"/>
      <c r="AF30" s="1266"/>
      <c r="AG30" s="1266"/>
      <c r="AH30" s="1266"/>
      <c r="AI30" s="1266"/>
      <c r="AJ30" s="1266"/>
      <c r="AK30" s="1266"/>
      <c r="AL30" s="1266"/>
      <c r="AM30" s="1266"/>
      <c r="AN30" s="1266"/>
      <c r="AO30" s="1266"/>
      <c r="AP30" s="1266"/>
      <c r="AQ30" s="1266"/>
      <c r="AR30" s="81"/>
    </row>
    <row r="31" spans="1:67" ht="12" customHeight="1" x14ac:dyDescent="0.2">
      <c r="A31" s="83"/>
      <c r="B31" s="74"/>
      <c r="C31" s="1266"/>
      <c r="D31" s="1266"/>
      <c r="E31" s="1266"/>
      <c r="F31" s="1266"/>
      <c r="G31" s="1266"/>
      <c r="H31" s="1266"/>
      <c r="I31" s="1266"/>
      <c r="J31" s="1266"/>
      <c r="K31" s="1266"/>
      <c r="L31" s="1266"/>
      <c r="M31" s="1266"/>
      <c r="N31" s="1266"/>
      <c r="O31" s="1266"/>
      <c r="P31" s="1266"/>
      <c r="Q31" s="1266"/>
      <c r="R31" s="1266"/>
      <c r="S31" s="1266"/>
      <c r="T31" s="1266"/>
      <c r="U31" s="1266"/>
      <c r="V31" s="1266"/>
      <c r="W31" s="1266"/>
      <c r="X31" s="1266"/>
      <c r="Y31" s="1266"/>
      <c r="Z31" s="1266"/>
      <c r="AA31" s="1266"/>
      <c r="AB31" s="1266"/>
      <c r="AC31" s="1266"/>
      <c r="AD31" s="1266"/>
      <c r="AE31" s="1266"/>
      <c r="AF31" s="1266"/>
      <c r="AG31" s="1266"/>
      <c r="AH31" s="1266"/>
      <c r="AI31" s="1266"/>
      <c r="AJ31" s="1266"/>
      <c r="AK31" s="1266"/>
      <c r="AL31" s="1266"/>
      <c r="AM31" s="1266"/>
      <c r="AN31" s="1266"/>
      <c r="AO31" s="1266"/>
      <c r="AP31" s="1266"/>
      <c r="AQ31" s="1266"/>
      <c r="AR31" s="81"/>
    </row>
    <row r="32" spans="1:67" ht="12" customHeight="1" x14ac:dyDescent="0.2">
      <c r="A32" s="83"/>
      <c r="B32" s="74"/>
      <c r="C32" s="1266"/>
      <c r="D32" s="1266"/>
      <c r="E32" s="1266"/>
      <c r="F32" s="1266"/>
      <c r="G32" s="1266"/>
      <c r="H32" s="1266"/>
      <c r="I32" s="1266"/>
      <c r="J32" s="1266"/>
      <c r="K32" s="1266"/>
      <c r="L32" s="1266"/>
      <c r="M32" s="1266"/>
      <c r="N32" s="1266"/>
      <c r="O32" s="1266"/>
      <c r="P32" s="1266"/>
      <c r="Q32" s="1266"/>
      <c r="R32" s="1266"/>
      <c r="S32" s="1266"/>
      <c r="T32" s="1266"/>
      <c r="U32" s="1266"/>
      <c r="V32" s="1266"/>
      <c r="W32" s="1266"/>
      <c r="X32" s="1266"/>
      <c r="Y32" s="1266"/>
      <c r="Z32" s="1266"/>
      <c r="AA32" s="1266"/>
      <c r="AB32" s="1266"/>
      <c r="AC32" s="1266"/>
      <c r="AD32" s="1266"/>
      <c r="AE32" s="1266"/>
      <c r="AF32" s="1266"/>
      <c r="AG32" s="1266"/>
      <c r="AH32" s="1266"/>
      <c r="AI32" s="1266"/>
      <c r="AJ32" s="1266"/>
      <c r="AK32" s="1266"/>
      <c r="AL32" s="1266"/>
      <c r="AM32" s="1266"/>
      <c r="AN32" s="1266"/>
      <c r="AO32" s="1266"/>
      <c r="AP32" s="1266"/>
      <c r="AQ32" s="1266"/>
      <c r="AR32" s="81"/>
    </row>
    <row r="33" spans="1:44" ht="4.95" customHeight="1" x14ac:dyDescent="0.2">
      <c r="A33" s="83"/>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81"/>
    </row>
    <row r="34" spans="1:44" ht="13.5" customHeight="1" x14ac:dyDescent="0.2">
      <c r="A34" s="83"/>
      <c r="B34" s="168">
        <v>3</v>
      </c>
      <c r="C34" s="830" t="s">
        <v>387</v>
      </c>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c r="AI34" s="830"/>
      <c r="AJ34" s="830"/>
      <c r="AK34" s="830"/>
      <c r="AL34" s="830"/>
      <c r="AM34" s="830"/>
      <c r="AN34" s="830"/>
      <c r="AO34" s="830"/>
      <c r="AP34" s="830"/>
      <c r="AQ34" s="830"/>
      <c r="AR34" s="81"/>
    </row>
    <row r="35" spans="1:44" ht="12" customHeight="1" x14ac:dyDescent="0.2">
      <c r="A35" s="83"/>
      <c r="B35" s="74"/>
      <c r="C35" s="1266" t="s">
        <v>1344</v>
      </c>
      <c r="D35" s="1266"/>
      <c r="E35" s="1266"/>
      <c r="F35" s="1266"/>
      <c r="G35" s="1266"/>
      <c r="H35" s="1266"/>
      <c r="I35" s="1266"/>
      <c r="J35" s="1266"/>
      <c r="K35" s="1266"/>
      <c r="L35" s="1266"/>
      <c r="M35" s="1266"/>
      <c r="N35" s="1266"/>
      <c r="O35" s="1266"/>
      <c r="P35" s="1266"/>
      <c r="Q35" s="1266"/>
      <c r="R35" s="1266"/>
      <c r="S35" s="1266"/>
      <c r="T35" s="1266"/>
      <c r="U35" s="1266"/>
      <c r="V35" s="1266"/>
      <c r="W35" s="1266"/>
      <c r="X35" s="1266"/>
      <c r="Y35" s="1266"/>
      <c r="Z35" s="1266"/>
      <c r="AA35" s="1266"/>
      <c r="AB35" s="1266"/>
      <c r="AC35" s="1266"/>
      <c r="AD35" s="1266"/>
      <c r="AE35" s="1266"/>
      <c r="AF35" s="1266"/>
      <c r="AG35" s="1266"/>
      <c r="AH35" s="1266"/>
      <c r="AI35" s="1266"/>
      <c r="AJ35" s="1266"/>
      <c r="AK35" s="1266"/>
      <c r="AL35" s="1266"/>
      <c r="AM35" s="1266"/>
      <c r="AN35" s="1266"/>
      <c r="AO35" s="1266"/>
      <c r="AP35" s="1266"/>
      <c r="AQ35" s="1266"/>
      <c r="AR35" s="81"/>
    </row>
    <row r="36" spans="1:44" ht="12" customHeight="1" x14ac:dyDescent="0.2">
      <c r="A36" s="83"/>
      <c r="B36" s="74"/>
      <c r="C36" s="1266"/>
      <c r="D36" s="1266"/>
      <c r="E36" s="1266"/>
      <c r="F36" s="1266"/>
      <c r="G36" s="1266"/>
      <c r="H36" s="1266"/>
      <c r="I36" s="1266"/>
      <c r="J36" s="1266"/>
      <c r="K36" s="1266"/>
      <c r="L36" s="1266"/>
      <c r="M36" s="1266"/>
      <c r="N36" s="1266"/>
      <c r="O36" s="1266"/>
      <c r="P36" s="1266"/>
      <c r="Q36" s="1266"/>
      <c r="R36" s="1266"/>
      <c r="S36" s="1266"/>
      <c r="T36" s="1266"/>
      <c r="U36" s="1266"/>
      <c r="V36" s="1266"/>
      <c r="W36" s="1266"/>
      <c r="X36" s="1266"/>
      <c r="Y36" s="1266"/>
      <c r="Z36" s="1266"/>
      <c r="AA36" s="1266"/>
      <c r="AB36" s="1266"/>
      <c r="AC36" s="1266"/>
      <c r="AD36" s="1266"/>
      <c r="AE36" s="1266"/>
      <c r="AF36" s="1266"/>
      <c r="AG36" s="1266"/>
      <c r="AH36" s="1266"/>
      <c r="AI36" s="1266"/>
      <c r="AJ36" s="1266"/>
      <c r="AK36" s="1266"/>
      <c r="AL36" s="1266"/>
      <c r="AM36" s="1266"/>
      <c r="AN36" s="1266"/>
      <c r="AO36" s="1266"/>
      <c r="AP36" s="1266"/>
      <c r="AQ36" s="1266"/>
      <c r="AR36" s="81"/>
    </row>
    <row r="37" spans="1:44" ht="4.95" customHeight="1" x14ac:dyDescent="0.2">
      <c r="A37" s="83"/>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81"/>
    </row>
    <row r="38" spans="1:44" ht="12" customHeight="1" x14ac:dyDescent="0.2">
      <c r="A38" s="83"/>
      <c r="B38" s="168">
        <v>4</v>
      </c>
      <c r="C38" s="830" t="s">
        <v>388</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830"/>
      <c r="AM38" s="830"/>
      <c r="AN38" s="830"/>
      <c r="AO38" s="830"/>
      <c r="AP38" s="830"/>
      <c r="AQ38" s="830"/>
      <c r="AR38" s="81"/>
    </row>
    <row r="39" spans="1:44" ht="12" customHeight="1" x14ac:dyDescent="0.2">
      <c r="A39" s="83"/>
      <c r="B39" s="74"/>
      <c r="C39" s="830"/>
      <c r="D39" s="830"/>
      <c r="E39" s="830"/>
      <c r="F39" s="830"/>
      <c r="G39" s="830"/>
      <c r="H39" s="830"/>
      <c r="I39" s="830"/>
      <c r="J39" s="830"/>
      <c r="K39" s="830"/>
      <c r="L39" s="830"/>
      <c r="M39" s="830"/>
      <c r="N39" s="830"/>
      <c r="O39" s="830"/>
      <c r="P39" s="830"/>
      <c r="Q39" s="830"/>
      <c r="R39" s="830"/>
      <c r="S39" s="830"/>
      <c r="T39" s="830"/>
      <c r="U39" s="830"/>
      <c r="V39" s="830"/>
      <c r="W39" s="830"/>
      <c r="X39" s="830"/>
      <c r="Y39" s="830"/>
      <c r="Z39" s="830"/>
      <c r="AA39" s="830"/>
      <c r="AB39" s="830"/>
      <c r="AC39" s="830"/>
      <c r="AD39" s="830"/>
      <c r="AE39" s="830"/>
      <c r="AF39" s="830"/>
      <c r="AG39" s="830"/>
      <c r="AH39" s="830"/>
      <c r="AI39" s="830"/>
      <c r="AJ39" s="830"/>
      <c r="AK39" s="830"/>
      <c r="AL39" s="830"/>
      <c r="AM39" s="830"/>
      <c r="AN39" s="830"/>
      <c r="AO39" s="830"/>
      <c r="AP39" s="830"/>
      <c r="AQ39" s="830"/>
      <c r="AR39" s="81"/>
    </row>
    <row r="40" spans="1:44" ht="12" customHeight="1" x14ac:dyDescent="0.2">
      <c r="A40" s="83"/>
      <c r="B40" s="74"/>
      <c r="C40" s="1266" t="s">
        <v>1345</v>
      </c>
      <c r="D40" s="1266"/>
      <c r="E40" s="1266"/>
      <c r="F40" s="1266"/>
      <c r="G40" s="1266"/>
      <c r="H40" s="1266"/>
      <c r="I40" s="1266"/>
      <c r="J40" s="1266"/>
      <c r="K40" s="1266"/>
      <c r="L40" s="1266"/>
      <c r="M40" s="1266"/>
      <c r="N40" s="1266"/>
      <c r="O40" s="1266"/>
      <c r="P40" s="1266"/>
      <c r="Q40" s="1266"/>
      <c r="R40" s="1266"/>
      <c r="S40" s="1266"/>
      <c r="T40" s="1266"/>
      <c r="U40" s="1266"/>
      <c r="V40" s="1266"/>
      <c r="W40" s="1266"/>
      <c r="X40" s="1266"/>
      <c r="Y40" s="1266"/>
      <c r="Z40" s="1266"/>
      <c r="AA40" s="1266"/>
      <c r="AB40" s="1266"/>
      <c r="AC40" s="1266"/>
      <c r="AD40" s="1266"/>
      <c r="AE40" s="1266"/>
      <c r="AF40" s="1266"/>
      <c r="AG40" s="1266"/>
      <c r="AH40" s="1266"/>
      <c r="AI40" s="1266"/>
      <c r="AJ40" s="1266"/>
      <c r="AK40" s="1266"/>
      <c r="AL40" s="1266"/>
      <c r="AM40" s="1266"/>
      <c r="AN40" s="1266"/>
      <c r="AO40" s="1266"/>
      <c r="AP40" s="1266"/>
      <c r="AQ40" s="1266"/>
      <c r="AR40" s="81"/>
    </row>
    <row r="41" spans="1:44" ht="12" customHeight="1" x14ac:dyDescent="0.2">
      <c r="A41" s="83"/>
      <c r="B41" s="74"/>
      <c r="C41" s="1266"/>
      <c r="D41" s="1266"/>
      <c r="E41" s="1266"/>
      <c r="F41" s="1266"/>
      <c r="G41" s="1266"/>
      <c r="H41" s="1266"/>
      <c r="I41" s="1266"/>
      <c r="J41" s="1266"/>
      <c r="K41" s="1266"/>
      <c r="L41" s="1266"/>
      <c r="M41" s="1266"/>
      <c r="N41" s="1266"/>
      <c r="O41" s="1266"/>
      <c r="P41" s="1266"/>
      <c r="Q41" s="1266"/>
      <c r="R41" s="1266"/>
      <c r="S41" s="1266"/>
      <c r="T41" s="1266"/>
      <c r="U41" s="1266"/>
      <c r="V41" s="1266"/>
      <c r="W41" s="1266"/>
      <c r="X41" s="1266"/>
      <c r="Y41" s="1266"/>
      <c r="Z41" s="1266"/>
      <c r="AA41" s="1266"/>
      <c r="AB41" s="1266"/>
      <c r="AC41" s="1266"/>
      <c r="AD41" s="1266"/>
      <c r="AE41" s="1266"/>
      <c r="AF41" s="1266"/>
      <c r="AG41" s="1266"/>
      <c r="AH41" s="1266"/>
      <c r="AI41" s="1266"/>
      <c r="AJ41" s="1266"/>
      <c r="AK41" s="1266"/>
      <c r="AL41" s="1266"/>
      <c r="AM41" s="1266"/>
      <c r="AN41" s="1266"/>
      <c r="AO41" s="1266"/>
      <c r="AP41" s="1266"/>
      <c r="AQ41" s="1266"/>
      <c r="AR41" s="81"/>
    </row>
    <row r="42" spans="1:44" x14ac:dyDescent="0.2">
      <c r="B42" s="74"/>
      <c r="C42" s="1266"/>
      <c r="D42" s="1266"/>
      <c r="E42" s="1266"/>
      <c r="F42" s="1266"/>
      <c r="G42" s="1266"/>
      <c r="H42" s="1266"/>
      <c r="I42" s="1266"/>
      <c r="J42" s="1266"/>
      <c r="K42" s="1266"/>
      <c r="L42" s="1266"/>
      <c r="M42" s="1266"/>
      <c r="N42" s="1266"/>
      <c r="O42" s="1266"/>
      <c r="P42" s="1266"/>
      <c r="Q42" s="1266"/>
      <c r="R42" s="1266"/>
      <c r="S42" s="1266"/>
      <c r="T42" s="1266"/>
      <c r="U42" s="1266"/>
      <c r="V42" s="1266"/>
      <c r="W42" s="1266"/>
      <c r="X42" s="1266"/>
      <c r="Y42" s="1266"/>
      <c r="Z42" s="1266"/>
      <c r="AA42" s="1266"/>
      <c r="AB42" s="1266"/>
      <c r="AC42" s="1266"/>
      <c r="AD42" s="1266"/>
      <c r="AE42" s="1266"/>
      <c r="AF42" s="1266"/>
      <c r="AG42" s="1266"/>
      <c r="AH42" s="1266"/>
      <c r="AI42" s="1266"/>
      <c r="AJ42" s="1266"/>
      <c r="AK42" s="1266"/>
      <c r="AL42" s="1266"/>
      <c r="AM42" s="1266"/>
      <c r="AN42" s="1266"/>
      <c r="AO42" s="1266"/>
      <c r="AP42" s="1266"/>
      <c r="AQ42" s="1266"/>
    </row>
    <row r="43" spans="1:44" ht="5.7" customHeight="1" x14ac:dyDescent="0.2">
      <c r="A43" s="83"/>
      <c r="B43" s="74"/>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81"/>
    </row>
    <row r="44" spans="1:44" ht="12" customHeight="1" x14ac:dyDescent="0.2">
      <c r="A44" s="83"/>
      <c r="B44" s="168">
        <v>5</v>
      </c>
      <c r="C44" s="830" t="s">
        <v>389</v>
      </c>
      <c r="D44" s="830"/>
      <c r="E44" s="830"/>
      <c r="F44" s="830"/>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0"/>
      <c r="AL44" s="830"/>
      <c r="AM44" s="830"/>
      <c r="AN44" s="830"/>
      <c r="AO44" s="830"/>
      <c r="AP44" s="830"/>
      <c r="AQ44" s="830"/>
      <c r="AR44" s="81"/>
    </row>
    <row r="45" spans="1:44" ht="12" customHeight="1" x14ac:dyDescent="0.2">
      <c r="A45" s="83"/>
      <c r="B45" s="74"/>
      <c r="C45" s="830"/>
      <c r="D45" s="830"/>
      <c r="E45" s="830"/>
      <c r="F45" s="830"/>
      <c r="G45" s="830"/>
      <c r="H45" s="830"/>
      <c r="I45" s="830"/>
      <c r="J45" s="830"/>
      <c r="K45" s="830"/>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0"/>
      <c r="AI45" s="830"/>
      <c r="AJ45" s="830"/>
      <c r="AK45" s="830"/>
      <c r="AL45" s="830"/>
      <c r="AM45" s="830"/>
      <c r="AN45" s="830"/>
      <c r="AO45" s="830"/>
      <c r="AP45" s="830"/>
      <c r="AQ45" s="830"/>
      <c r="AR45" s="81"/>
    </row>
    <row r="46" spans="1:44" s="114" customFormat="1" ht="12" customHeight="1" x14ac:dyDescent="0.2">
      <c r="A46" s="83"/>
      <c r="B46" s="74"/>
      <c r="C46" s="1266" t="s">
        <v>1346</v>
      </c>
      <c r="D46" s="1266"/>
      <c r="E46" s="1266"/>
      <c r="F46" s="1266"/>
      <c r="G46" s="1266"/>
      <c r="H46" s="1266"/>
      <c r="I46" s="1266"/>
      <c r="J46" s="1266"/>
      <c r="K46" s="1266"/>
      <c r="L46" s="1266"/>
      <c r="M46" s="1266"/>
      <c r="N46" s="1266"/>
      <c r="O46" s="1266"/>
      <c r="P46" s="1266"/>
      <c r="Q46" s="1266"/>
      <c r="R46" s="1266"/>
      <c r="S46" s="1266"/>
      <c r="T46" s="1266"/>
      <c r="U46" s="1266"/>
      <c r="V46" s="1266"/>
      <c r="W46" s="1266"/>
      <c r="X46" s="1266"/>
      <c r="Y46" s="1266"/>
      <c r="Z46" s="1266"/>
      <c r="AA46" s="1266"/>
      <c r="AB46" s="1266"/>
      <c r="AC46" s="1266"/>
      <c r="AD46" s="1266"/>
      <c r="AE46" s="1266"/>
      <c r="AF46" s="1266"/>
      <c r="AG46" s="1266"/>
      <c r="AH46" s="1266"/>
      <c r="AI46" s="1266"/>
      <c r="AJ46" s="1266"/>
      <c r="AK46" s="1266"/>
      <c r="AL46" s="1266"/>
      <c r="AM46" s="1266"/>
      <c r="AN46" s="1266"/>
      <c r="AO46" s="1266"/>
      <c r="AP46" s="1266"/>
      <c r="AQ46" s="1266"/>
      <c r="AR46" s="81"/>
    </row>
    <row r="47" spans="1:44" ht="12" customHeight="1" x14ac:dyDescent="0.2">
      <c r="A47" s="83"/>
      <c r="B47" s="74"/>
      <c r="C47" s="1266"/>
      <c r="D47" s="1266"/>
      <c r="E47" s="1266"/>
      <c r="F47" s="1266"/>
      <c r="G47" s="1266"/>
      <c r="H47" s="1266"/>
      <c r="I47" s="1266"/>
      <c r="J47" s="1266"/>
      <c r="K47" s="1266"/>
      <c r="L47" s="1266"/>
      <c r="M47" s="1266"/>
      <c r="N47" s="1266"/>
      <c r="O47" s="1266"/>
      <c r="P47" s="1266"/>
      <c r="Q47" s="1266"/>
      <c r="R47" s="1266"/>
      <c r="S47" s="1266"/>
      <c r="T47" s="1266"/>
      <c r="U47" s="1266"/>
      <c r="V47" s="1266"/>
      <c r="W47" s="1266"/>
      <c r="X47" s="1266"/>
      <c r="Y47" s="1266"/>
      <c r="Z47" s="1266"/>
      <c r="AA47" s="1266"/>
      <c r="AB47" s="1266"/>
      <c r="AC47" s="1266"/>
      <c r="AD47" s="1266"/>
      <c r="AE47" s="1266"/>
      <c r="AF47" s="1266"/>
      <c r="AG47" s="1266"/>
      <c r="AH47" s="1266"/>
      <c r="AI47" s="1266"/>
      <c r="AJ47" s="1266"/>
      <c r="AK47" s="1266"/>
      <c r="AL47" s="1266"/>
      <c r="AM47" s="1266"/>
      <c r="AN47" s="1266"/>
      <c r="AO47" s="1266"/>
      <c r="AP47" s="1266"/>
      <c r="AQ47" s="1266"/>
      <c r="AR47" s="81"/>
    </row>
    <row r="48" spans="1:44" ht="12" customHeight="1" x14ac:dyDescent="0.2">
      <c r="A48" s="83"/>
      <c r="B48" s="74"/>
      <c r="C48" s="1266"/>
      <c r="D48" s="1266"/>
      <c r="E48" s="1266"/>
      <c r="F48" s="1266"/>
      <c r="G48" s="1266"/>
      <c r="H48" s="1266"/>
      <c r="I48" s="1266"/>
      <c r="J48" s="1266"/>
      <c r="K48" s="1266"/>
      <c r="L48" s="1266"/>
      <c r="M48" s="1266"/>
      <c r="N48" s="1266"/>
      <c r="O48" s="1266"/>
      <c r="P48" s="1266"/>
      <c r="Q48" s="1266"/>
      <c r="R48" s="1266"/>
      <c r="S48" s="1266"/>
      <c r="T48" s="1266"/>
      <c r="U48" s="1266"/>
      <c r="V48" s="1266"/>
      <c r="W48" s="1266"/>
      <c r="X48" s="1266"/>
      <c r="Y48" s="1266"/>
      <c r="Z48" s="1266"/>
      <c r="AA48" s="1266"/>
      <c r="AB48" s="1266"/>
      <c r="AC48" s="1266"/>
      <c r="AD48" s="1266"/>
      <c r="AE48" s="1266"/>
      <c r="AF48" s="1266"/>
      <c r="AG48" s="1266"/>
      <c r="AH48" s="1266"/>
      <c r="AI48" s="1266"/>
      <c r="AJ48" s="1266"/>
      <c r="AK48" s="1266"/>
      <c r="AL48" s="1266"/>
      <c r="AM48" s="1266"/>
      <c r="AN48" s="1266"/>
      <c r="AO48" s="1266"/>
      <c r="AP48" s="1266"/>
      <c r="AQ48" s="1266"/>
      <c r="AR48" s="81"/>
    </row>
    <row r="49" spans="1:44" ht="4.95" customHeight="1" x14ac:dyDescent="0.2">
      <c r="A49" s="83"/>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81"/>
    </row>
    <row r="50" spans="1:44" ht="12" customHeight="1" x14ac:dyDescent="0.2">
      <c r="A50" s="83"/>
      <c r="B50" s="830" t="s">
        <v>1347</v>
      </c>
      <c r="C50" s="830"/>
      <c r="D50" s="830"/>
      <c r="E50" s="830"/>
      <c r="F50" s="830"/>
      <c r="G50" s="830"/>
      <c r="H50" s="830"/>
      <c r="I50" s="830"/>
      <c r="J50" s="830"/>
      <c r="K50" s="830"/>
      <c r="L50" s="830"/>
      <c r="M50" s="830"/>
      <c r="N50" s="830"/>
      <c r="O50" s="830"/>
      <c r="P50" s="830"/>
      <c r="Q50" s="830"/>
      <c r="R50" s="830"/>
      <c r="S50" s="830"/>
      <c r="T50" s="830"/>
      <c r="U50" s="830"/>
      <c r="V50" s="830"/>
      <c r="W50" s="830"/>
      <c r="X50" s="830"/>
      <c r="Y50" s="830"/>
      <c r="Z50" s="830"/>
      <c r="AA50" s="830"/>
      <c r="AB50" s="830"/>
      <c r="AC50" s="830"/>
      <c r="AD50" s="830"/>
      <c r="AE50" s="830"/>
      <c r="AF50" s="830"/>
      <c r="AG50" s="830"/>
      <c r="AH50" s="830"/>
      <c r="AI50" s="830"/>
      <c r="AJ50" s="830"/>
      <c r="AK50" s="830"/>
      <c r="AL50" s="830"/>
      <c r="AM50" s="830"/>
      <c r="AN50" s="830"/>
      <c r="AO50" s="830"/>
      <c r="AP50" s="830"/>
      <c r="AQ50" s="830"/>
      <c r="AR50" s="81"/>
    </row>
    <row r="51" spans="1:44" ht="12" customHeight="1" x14ac:dyDescent="0.2">
      <c r="A51" s="83"/>
      <c r="B51" s="830"/>
      <c r="C51" s="830"/>
      <c r="D51" s="830"/>
      <c r="E51" s="830"/>
      <c r="F51" s="830"/>
      <c r="G51" s="830"/>
      <c r="H51" s="830"/>
      <c r="I51" s="830"/>
      <c r="J51" s="830"/>
      <c r="K51" s="830"/>
      <c r="L51" s="830"/>
      <c r="M51" s="830"/>
      <c r="N51" s="830"/>
      <c r="O51" s="830"/>
      <c r="P51" s="830"/>
      <c r="Q51" s="830"/>
      <c r="R51" s="830"/>
      <c r="S51" s="830"/>
      <c r="T51" s="830"/>
      <c r="U51" s="830"/>
      <c r="V51" s="830"/>
      <c r="W51" s="830"/>
      <c r="X51" s="830"/>
      <c r="Y51" s="830"/>
      <c r="Z51" s="830"/>
      <c r="AA51" s="830"/>
      <c r="AB51" s="830"/>
      <c r="AC51" s="830"/>
      <c r="AD51" s="830"/>
      <c r="AE51" s="830"/>
      <c r="AF51" s="830"/>
      <c r="AG51" s="830"/>
      <c r="AH51" s="830"/>
      <c r="AI51" s="830"/>
      <c r="AJ51" s="830"/>
      <c r="AK51" s="830"/>
      <c r="AL51" s="830"/>
      <c r="AM51" s="830"/>
      <c r="AN51" s="830"/>
      <c r="AO51" s="830"/>
      <c r="AP51" s="830"/>
      <c r="AQ51" s="830"/>
      <c r="AR51" s="81"/>
    </row>
    <row r="52" spans="1:44" ht="12" customHeight="1" x14ac:dyDescent="0.2">
      <c r="A52" s="83"/>
      <c r="B52" s="830"/>
      <c r="C52" s="830"/>
      <c r="D52" s="830"/>
      <c r="E52" s="830"/>
      <c r="F52" s="830"/>
      <c r="G52" s="830"/>
      <c r="H52" s="830"/>
      <c r="I52" s="830"/>
      <c r="J52" s="830"/>
      <c r="K52" s="830"/>
      <c r="L52" s="830"/>
      <c r="M52" s="830"/>
      <c r="N52" s="830"/>
      <c r="O52" s="830"/>
      <c r="P52" s="830"/>
      <c r="Q52" s="830"/>
      <c r="R52" s="830"/>
      <c r="S52" s="830"/>
      <c r="T52" s="830"/>
      <c r="U52" s="830"/>
      <c r="V52" s="830"/>
      <c r="W52" s="830"/>
      <c r="X52" s="830"/>
      <c r="Y52" s="830"/>
      <c r="Z52" s="830"/>
      <c r="AA52" s="830"/>
      <c r="AB52" s="830"/>
      <c r="AC52" s="830"/>
      <c r="AD52" s="830"/>
      <c r="AE52" s="830"/>
      <c r="AF52" s="830"/>
      <c r="AG52" s="830"/>
      <c r="AH52" s="830"/>
      <c r="AI52" s="830"/>
      <c r="AJ52" s="830"/>
      <c r="AK52" s="830"/>
      <c r="AL52" s="830"/>
      <c r="AM52" s="830"/>
      <c r="AN52" s="830"/>
      <c r="AO52" s="830"/>
      <c r="AP52" s="830"/>
      <c r="AQ52" s="830"/>
      <c r="AR52" s="81"/>
    </row>
    <row r="53" spans="1:44" ht="12" customHeight="1" x14ac:dyDescent="0.2">
      <c r="A53" s="83"/>
      <c r="B53" s="654" t="s">
        <v>1348</v>
      </c>
      <c r="C53" s="654"/>
      <c r="D53" s="654"/>
      <c r="E53" s="654"/>
      <c r="F53" s="654"/>
      <c r="G53" s="654"/>
      <c r="H53" s="654"/>
      <c r="I53" s="654"/>
      <c r="J53" s="654"/>
      <c r="K53" s="654"/>
      <c r="L53" s="654"/>
      <c r="M53" s="654"/>
      <c r="N53" s="654"/>
      <c r="O53" s="654"/>
      <c r="P53" s="654"/>
      <c r="Q53" s="654"/>
      <c r="R53" s="654"/>
      <c r="S53" s="654"/>
      <c r="T53" s="654"/>
      <c r="U53" s="654"/>
      <c r="V53" s="654"/>
      <c r="W53" s="654"/>
      <c r="X53" s="654"/>
      <c r="Y53" s="654"/>
      <c r="Z53" s="654"/>
      <c r="AA53" s="654"/>
      <c r="AB53" s="654"/>
      <c r="AC53" s="654"/>
      <c r="AD53" s="654"/>
      <c r="AE53" s="654"/>
      <c r="AF53" s="654"/>
      <c r="AG53" s="654"/>
      <c r="AH53" s="654"/>
      <c r="AI53" s="654"/>
      <c r="AJ53" s="654"/>
      <c r="AK53" s="654"/>
      <c r="AL53" s="654"/>
      <c r="AM53" s="654"/>
      <c r="AN53" s="654"/>
      <c r="AO53" s="654"/>
      <c r="AP53" s="654"/>
      <c r="AQ53" s="654"/>
      <c r="AR53" s="81"/>
    </row>
    <row r="54" spans="1:44" ht="12" customHeight="1" x14ac:dyDescent="0.2">
      <c r="A54" s="83"/>
      <c r="B54" s="654"/>
      <c r="C54" s="654"/>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654"/>
      <c r="AM54" s="654"/>
      <c r="AN54" s="654"/>
      <c r="AO54" s="654"/>
      <c r="AP54" s="654"/>
      <c r="AQ54" s="654"/>
      <c r="AR54" s="81"/>
    </row>
    <row r="55" spans="1:44" ht="12" customHeight="1" x14ac:dyDescent="0.2">
      <c r="A55" s="83"/>
      <c r="B55" s="654"/>
      <c r="C55" s="654"/>
      <c r="D55" s="654"/>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654"/>
      <c r="AI55" s="654"/>
      <c r="AJ55" s="654"/>
      <c r="AK55" s="654"/>
      <c r="AL55" s="654"/>
      <c r="AM55" s="654"/>
      <c r="AN55" s="654"/>
      <c r="AO55" s="654"/>
      <c r="AP55" s="654"/>
      <c r="AQ55" s="654"/>
      <c r="AR55" s="81"/>
    </row>
    <row r="56" spans="1:44" ht="12" customHeight="1" x14ac:dyDescent="0.2">
      <c r="A56" s="83"/>
      <c r="B56" s="654"/>
      <c r="C56" s="654"/>
      <c r="D56" s="654"/>
      <c r="E56" s="654"/>
      <c r="F56" s="654"/>
      <c r="G56" s="654"/>
      <c r="H56" s="654"/>
      <c r="I56" s="654"/>
      <c r="J56" s="654"/>
      <c r="K56" s="654"/>
      <c r="L56" s="654"/>
      <c r="M56" s="654"/>
      <c r="N56" s="654"/>
      <c r="O56" s="654"/>
      <c r="P56" s="654"/>
      <c r="Q56" s="654"/>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c r="AO56" s="654"/>
      <c r="AP56" s="654"/>
      <c r="AQ56" s="654"/>
      <c r="AR56" s="81"/>
    </row>
    <row r="57" spans="1:44" ht="12" customHeight="1" x14ac:dyDescent="0.2">
      <c r="A57" s="83"/>
      <c r="B57" s="654"/>
      <c r="C57" s="654"/>
      <c r="D57" s="654"/>
      <c r="E57" s="654"/>
      <c r="F57" s="654"/>
      <c r="G57" s="654"/>
      <c r="H57" s="654"/>
      <c r="I57" s="654"/>
      <c r="J57" s="654"/>
      <c r="K57" s="654"/>
      <c r="L57" s="654"/>
      <c r="M57" s="654"/>
      <c r="N57" s="654"/>
      <c r="O57" s="654"/>
      <c r="P57" s="654"/>
      <c r="Q57" s="654"/>
      <c r="R57" s="654"/>
      <c r="S57" s="654"/>
      <c r="T57" s="654"/>
      <c r="U57" s="654"/>
      <c r="V57" s="654"/>
      <c r="W57" s="654"/>
      <c r="X57" s="654"/>
      <c r="Y57" s="654"/>
      <c r="Z57" s="654"/>
      <c r="AA57" s="654"/>
      <c r="AB57" s="654"/>
      <c r="AC57" s="654"/>
      <c r="AD57" s="654"/>
      <c r="AE57" s="654"/>
      <c r="AF57" s="654"/>
      <c r="AG57" s="654"/>
      <c r="AH57" s="654"/>
      <c r="AI57" s="654"/>
      <c r="AJ57" s="654"/>
      <c r="AK57" s="654"/>
      <c r="AL57" s="654"/>
      <c r="AM57" s="654"/>
      <c r="AN57" s="654"/>
      <c r="AO57" s="654"/>
      <c r="AP57" s="654"/>
      <c r="AQ57" s="654"/>
      <c r="AR57" s="81"/>
    </row>
    <row r="58" spans="1:44" s="114" customFormat="1" ht="4.95" customHeight="1" thickBot="1" x14ac:dyDescent="0.25">
      <c r="A58" s="83"/>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81"/>
    </row>
    <row r="59" spans="1:44" ht="3.6" customHeight="1" thickTop="1" x14ac:dyDescent="0.2">
      <c r="A59" s="175"/>
      <c r="B59" s="603"/>
      <c r="C59" s="603"/>
      <c r="D59" s="603"/>
      <c r="E59" s="603"/>
      <c r="F59" s="603"/>
      <c r="G59" s="603"/>
      <c r="H59" s="603"/>
      <c r="I59" s="603"/>
      <c r="J59" s="603"/>
      <c r="K59" s="603"/>
      <c r="L59" s="603"/>
      <c r="M59" s="603"/>
      <c r="N59" s="603"/>
      <c r="O59" s="603"/>
      <c r="P59" s="603"/>
      <c r="Q59" s="603"/>
      <c r="R59" s="603"/>
      <c r="S59" s="603"/>
      <c r="T59" s="603"/>
      <c r="U59" s="603"/>
      <c r="V59" s="603"/>
      <c r="W59" s="603"/>
      <c r="X59" s="603"/>
      <c r="Y59" s="603"/>
      <c r="Z59" s="603"/>
      <c r="AA59" s="603"/>
      <c r="AB59" s="603"/>
      <c r="AC59" s="603"/>
      <c r="AD59" s="603"/>
      <c r="AE59" s="603"/>
      <c r="AF59" s="603"/>
      <c r="AG59" s="603"/>
      <c r="AH59" s="603"/>
      <c r="AI59" s="603"/>
      <c r="AJ59" s="603"/>
      <c r="AK59" s="603"/>
      <c r="AL59" s="603"/>
      <c r="AM59" s="603"/>
      <c r="AN59" s="603"/>
      <c r="AO59" s="603"/>
      <c r="AP59" s="603"/>
      <c r="AQ59" s="603"/>
      <c r="AR59" s="176"/>
    </row>
    <row r="60" spans="1:44" ht="12" customHeight="1" x14ac:dyDescent="0.2">
      <c r="A60" s="83"/>
      <c r="B60" s="74" t="s">
        <v>672</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81"/>
    </row>
    <row r="61" spans="1:44" ht="12" customHeight="1" x14ac:dyDescent="0.2">
      <c r="A61" s="83"/>
      <c r="B61" s="74" t="s">
        <v>708</v>
      </c>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81"/>
    </row>
    <row r="62" spans="1:44" ht="4.5" customHeight="1" x14ac:dyDescent="0.2">
      <c r="A62" s="83"/>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81"/>
    </row>
    <row r="63" spans="1:44" ht="12" customHeight="1" x14ac:dyDescent="0.2">
      <c r="A63" s="83"/>
      <c r="B63" s="1269" t="s">
        <v>673</v>
      </c>
      <c r="C63" s="1269"/>
      <c r="D63" s="1269"/>
      <c r="E63" s="1269"/>
      <c r="F63" s="1269"/>
      <c r="G63" s="1269"/>
      <c r="H63" s="1269"/>
      <c r="I63" s="1269"/>
      <c r="J63" s="1269"/>
      <c r="K63" s="1269"/>
      <c r="L63" s="1269"/>
      <c r="M63" s="1269"/>
      <c r="N63" s="1269"/>
      <c r="O63" s="1269"/>
      <c r="P63" s="1269"/>
      <c r="Q63" s="1269"/>
      <c r="R63" s="1269"/>
      <c r="S63" s="1269"/>
      <c r="T63" s="1269"/>
      <c r="U63" s="1269"/>
      <c r="V63" s="1269"/>
      <c r="W63" s="1269"/>
      <c r="X63" s="1269"/>
      <c r="Y63" s="1269"/>
      <c r="Z63" s="1269"/>
      <c r="AA63" s="1269"/>
      <c r="AB63" s="1269"/>
      <c r="AC63" s="1269"/>
      <c r="AD63" s="1269"/>
      <c r="AE63" s="1269"/>
      <c r="AF63" s="1269"/>
      <c r="AG63" s="1269"/>
      <c r="AH63" s="1269"/>
      <c r="AI63" s="1269"/>
      <c r="AJ63" s="1269"/>
      <c r="AK63" s="1269"/>
      <c r="AL63" s="1269"/>
      <c r="AM63" s="1269"/>
      <c r="AN63" s="1269"/>
      <c r="AO63" s="1269"/>
      <c r="AP63" s="1269"/>
      <c r="AQ63" s="1269"/>
      <c r="AR63" s="81"/>
    </row>
    <row r="64" spans="1:44" ht="12" customHeight="1" x14ac:dyDescent="0.2">
      <c r="A64" s="83"/>
      <c r="B64" s="1269" t="s">
        <v>390</v>
      </c>
      <c r="C64" s="1269"/>
      <c r="D64" s="1269"/>
      <c r="E64" s="1269"/>
      <c r="F64" s="1269"/>
      <c r="G64" s="1269"/>
      <c r="H64" s="1269"/>
      <c r="I64" s="1269"/>
      <c r="J64" s="1269"/>
      <c r="K64" s="1269"/>
      <c r="L64" s="1269"/>
      <c r="M64" s="1269"/>
      <c r="N64" s="1269"/>
      <c r="O64" s="1269"/>
      <c r="P64" s="1269"/>
      <c r="Q64" s="1269"/>
      <c r="R64" s="1269"/>
      <c r="S64" s="1269"/>
      <c r="T64" s="1269"/>
      <c r="U64" s="1269"/>
      <c r="V64" s="1269"/>
      <c r="W64" s="1269"/>
      <c r="X64" s="1269"/>
      <c r="Y64" s="1269"/>
      <c r="Z64" s="1269"/>
      <c r="AA64" s="1269"/>
      <c r="AB64" s="1269"/>
      <c r="AC64" s="1269"/>
      <c r="AD64" s="1269"/>
      <c r="AE64" s="1269"/>
      <c r="AF64" s="1269"/>
      <c r="AG64" s="1269"/>
      <c r="AH64" s="1269"/>
      <c r="AI64" s="1269"/>
      <c r="AJ64" s="1269"/>
      <c r="AK64" s="1269"/>
      <c r="AL64" s="1269"/>
      <c r="AM64" s="1269"/>
      <c r="AN64" s="1269"/>
      <c r="AO64" s="1269"/>
      <c r="AP64" s="1269"/>
      <c r="AQ64" s="1269"/>
      <c r="AR64" s="81"/>
    </row>
    <row r="65" spans="1:44" ht="6.6" customHeight="1" x14ac:dyDescent="0.2">
      <c r="A65" s="83"/>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81"/>
    </row>
    <row r="66" spans="1:44" ht="12" customHeight="1" x14ac:dyDescent="0.2">
      <c r="A66" s="83"/>
      <c r="B66" s="908" t="s">
        <v>1362</v>
      </c>
      <c r="C66" s="908"/>
      <c r="D66" s="908"/>
      <c r="E66" s="908"/>
      <c r="F66" s="908"/>
      <c r="G66" s="908"/>
      <c r="H66" s="908"/>
      <c r="I66" s="908"/>
      <c r="J66" s="908"/>
      <c r="K66" s="908"/>
      <c r="L66" s="908"/>
      <c r="M66" s="908"/>
      <c r="N66" s="908"/>
      <c r="O66" s="908"/>
      <c r="P66" s="908"/>
      <c r="Q66" s="908"/>
      <c r="R66" s="908"/>
      <c r="S66" s="908"/>
      <c r="T66" s="908"/>
      <c r="U66" s="908"/>
      <c r="V66" s="908"/>
      <c r="W66" s="908"/>
      <c r="X66" s="908"/>
      <c r="Y66" s="908"/>
      <c r="Z66" s="908"/>
      <c r="AA66" s="908"/>
      <c r="AB66" s="908"/>
      <c r="AC66" s="908"/>
      <c r="AD66" s="908"/>
      <c r="AE66" s="908"/>
      <c r="AF66" s="908"/>
      <c r="AG66" s="908"/>
      <c r="AH66" s="908"/>
      <c r="AI66" s="908"/>
      <c r="AJ66" s="908"/>
      <c r="AK66" s="908"/>
      <c r="AL66" s="908"/>
      <c r="AM66" s="908"/>
      <c r="AN66" s="908"/>
      <c r="AO66" s="908"/>
      <c r="AP66" s="908"/>
      <c r="AQ66" s="908"/>
      <c r="AR66" s="81"/>
    </row>
    <row r="67" spans="1:44" s="114" customFormat="1" ht="12" customHeight="1" x14ac:dyDescent="0.2">
      <c r="A67" s="83"/>
      <c r="B67" s="908"/>
      <c r="C67" s="908"/>
      <c r="D67" s="908"/>
      <c r="E67" s="908"/>
      <c r="F67" s="908"/>
      <c r="G67" s="908"/>
      <c r="H67" s="908"/>
      <c r="I67" s="908"/>
      <c r="J67" s="908"/>
      <c r="K67" s="908"/>
      <c r="L67" s="908"/>
      <c r="M67" s="908"/>
      <c r="N67" s="908"/>
      <c r="O67" s="908"/>
      <c r="P67" s="908"/>
      <c r="Q67" s="908"/>
      <c r="R67" s="908"/>
      <c r="S67" s="908"/>
      <c r="T67" s="908"/>
      <c r="U67" s="908"/>
      <c r="V67" s="908"/>
      <c r="W67" s="908"/>
      <c r="X67" s="908"/>
      <c r="Y67" s="908"/>
      <c r="Z67" s="908"/>
      <c r="AA67" s="908"/>
      <c r="AB67" s="908"/>
      <c r="AC67" s="908"/>
      <c r="AD67" s="908"/>
      <c r="AE67" s="908"/>
      <c r="AF67" s="908"/>
      <c r="AG67" s="908"/>
      <c r="AH67" s="908"/>
      <c r="AI67" s="908"/>
      <c r="AJ67" s="908"/>
      <c r="AK67" s="908"/>
      <c r="AL67" s="908"/>
      <c r="AM67" s="908"/>
      <c r="AN67" s="908"/>
      <c r="AO67" s="908"/>
      <c r="AP67" s="908"/>
      <c r="AQ67" s="908"/>
      <c r="AR67" s="81"/>
    </row>
    <row r="68" spans="1:44" ht="12" customHeight="1" x14ac:dyDescent="0.2">
      <c r="A68" s="83"/>
      <c r="B68" s="830" t="s">
        <v>1363</v>
      </c>
      <c r="C68" s="830"/>
      <c r="D68" s="830"/>
      <c r="E68" s="830"/>
      <c r="F68" s="830"/>
      <c r="G68" s="830"/>
      <c r="H68" s="830"/>
      <c r="I68" s="830"/>
      <c r="J68" s="830"/>
      <c r="K68" s="830"/>
      <c r="L68" s="830"/>
      <c r="M68" s="830"/>
      <c r="N68" s="830"/>
      <c r="O68" s="830"/>
      <c r="P68" s="830"/>
      <c r="Q68" s="830"/>
      <c r="R68" s="830"/>
      <c r="S68" s="830"/>
      <c r="T68" s="830"/>
      <c r="U68" s="830"/>
      <c r="V68" s="830"/>
      <c r="W68" s="830"/>
      <c r="X68" s="830"/>
      <c r="Y68" s="830"/>
      <c r="Z68" s="830"/>
      <c r="AA68" s="830"/>
      <c r="AB68" s="830"/>
      <c r="AC68" s="830"/>
      <c r="AD68" s="830"/>
      <c r="AE68" s="830"/>
      <c r="AF68" s="830"/>
      <c r="AG68" s="830"/>
      <c r="AH68" s="830"/>
      <c r="AI68" s="830"/>
      <c r="AJ68" s="830"/>
      <c r="AK68" s="830"/>
      <c r="AL68" s="830"/>
      <c r="AM68" s="830"/>
      <c r="AN68" s="830"/>
      <c r="AO68" s="830"/>
      <c r="AP68" s="830"/>
      <c r="AQ68" s="830"/>
      <c r="AR68" s="81"/>
    </row>
    <row r="69" spans="1:44" ht="12" customHeight="1" x14ac:dyDescent="0.2">
      <c r="A69" s="83"/>
      <c r="B69" s="830"/>
      <c r="C69" s="830"/>
      <c r="D69" s="830"/>
      <c r="E69" s="830"/>
      <c r="F69" s="830"/>
      <c r="G69" s="830"/>
      <c r="H69" s="830"/>
      <c r="I69" s="830"/>
      <c r="J69" s="830"/>
      <c r="K69" s="830"/>
      <c r="L69" s="830"/>
      <c r="M69" s="830"/>
      <c r="N69" s="830"/>
      <c r="O69" s="830"/>
      <c r="P69" s="830"/>
      <c r="Q69" s="830"/>
      <c r="R69" s="830"/>
      <c r="S69" s="830"/>
      <c r="T69" s="830"/>
      <c r="U69" s="830"/>
      <c r="V69" s="830"/>
      <c r="W69" s="830"/>
      <c r="X69" s="830"/>
      <c r="Y69" s="830"/>
      <c r="Z69" s="830"/>
      <c r="AA69" s="830"/>
      <c r="AB69" s="830"/>
      <c r="AC69" s="830"/>
      <c r="AD69" s="830"/>
      <c r="AE69" s="830"/>
      <c r="AF69" s="830"/>
      <c r="AG69" s="830"/>
      <c r="AH69" s="830"/>
      <c r="AI69" s="830"/>
      <c r="AJ69" s="830"/>
      <c r="AK69" s="830"/>
      <c r="AL69" s="830"/>
      <c r="AM69" s="830"/>
      <c r="AN69" s="830"/>
      <c r="AO69" s="830"/>
      <c r="AP69" s="830"/>
      <c r="AQ69" s="830"/>
      <c r="AR69" s="81"/>
    </row>
    <row r="70" spans="1:44" ht="12" customHeight="1" x14ac:dyDescent="0.2">
      <c r="A70" s="83"/>
      <c r="B70" s="830"/>
      <c r="C70" s="830"/>
      <c r="D70" s="830"/>
      <c r="E70" s="830"/>
      <c r="F70" s="830"/>
      <c r="G70" s="830"/>
      <c r="H70" s="830"/>
      <c r="I70" s="830"/>
      <c r="J70" s="830"/>
      <c r="K70" s="830"/>
      <c r="L70" s="830"/>
      <c r="M70" s="830"/>
      <c r="N70" s="830"/>
      <c r="O70" s="830"/>
      <c r="P70" s="830"/>
      <c r="Q70" s="830"/>
      <c r="R70" s="830"/>
      <c r="S70" s="830"/>
      <c r="T70" s="830"/>
      <c r="U70" s="830"/>
      <c r="V70" s="830"/>
      <c r="W70" s="830"/>
      <c r="X70" s="830"/>
      <c r="Y70" s="830"/>
      <c r="Z70" s="830"/>
      <c r="AA70" s="830"/>
      <c r="AB70" s="830"/>
      <c r="AC70" s="830"/>
      <c r="AD70" s="830"/>
      <c r="AE70" s="830"/>
      <c r="AF70" s="830"/>
      <c r="AG70" s="830"/>
      <c r="AH70" s="830"/>
      <c r="AI70" s="830"/>
      <c r="AJ70" s="830"/>
      <c r="AK70" s="830"/>
      <c r="AL70" s="830"/>
      <c r="AM70" s="830"/>
      <c r="AN70" s="830"/>
      <c r="AO70" s="830"/>
      <c r="AP70" s="830"/>
      <c r="AQ70" s="830"/>
      <c r="AR70" s="81"/>
    </row>
    <row r="71" spans="1:44" ht="12" customHeight="1" x14ac:dyDescent="0.2">
      <c r="A71" s="83"/>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1270"/>
      <c r="AJ71" s="1270"/>
      <c r="AK71" s="109" t="s">
        <v>621</v>
      </c>
      <c r="AL71" s="1270"/>
      <c r="AM71" s="1270"/>
      <c r="AN71" s="109" t="s">
        <v>621</v>
      </c>
      <c r="AO71" s="1270"/>
      <c r="AP71" s="1270"/>
      <c r="AQ71" s="1270"/>
      <c r="AR71" s="81"/>
    </row>
    <row r="72" spans="1:44" ht="12" customHeight="1" x14ac:dyDescent="0.2">
      <c r="A72" s="83"/>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1271" t="s">
        <v>295</v>
      </c>
      <c r="AI72" s="1271"/>
      <c r="AJ72" s="1271"/>
      <c r="AK72" s="1271" t="s">
        <v>296</v>
      </c>
      <c r="AL72" s="1271"/>
      <c r="AM72" s="1271"/>
      <c r="AN72" s="1271"/>
      <c r="AO72" s="1272" t="s">
        <v>297</v>
      </c>
      <c r="AP72" s="1272"/>
      <c r="AQ72" s="1272"/>
      <c r="AR72" s="81"/>
    </row>
    <row r="73" spans="1:44" s="114" customFormat="1" ht="12" customHeight="1" x14ac:dyDescent="0.2">
      <c r="A73" s="83"/>
      <c r="B73" s="679" t="s">
        <v>1349</v>
      </c>
      <c r="C73" s="679"/>
      <c r="D73" s="679"/>
      <c r="E73" s="679"/>
      <c r="F73" s="679"/>
      <c r="G73" s="679"/>
      <c r="H73" s="679"/>
      <c r="I73" s="679"/>
      <c r="J73" s="679"/>
      <c r="K73" s="679"/>
      <c r="L73" s="679"/>
      <c r="M73" s="1268">
        <f>'⑤研修生個人記録　研修契約申告書'!U12</f>
        <v>0</v>
      </c>
      <c r="N73" s="1268"/>
      <c r="O73" s="1268"/>
      <c r="P73" s="1268"/>
      <c r="Q73" s="1268"/>
      <c r="R73" s="12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211"/>
    </row>
    <row r="74" spans="1:44" ht="12" customHeight="1" x14ac:dyDescent="0.2">
      <c r="A74" s="83"/>
      <c r="B74" s="1267" t="s">
        <v>393</v>
      </c>
      <c r="C74" s="1267"/>
      <c r="D74" s="1267"/>
      <c r="E74" s="1267"/>
      <c r="F74" s="1267"/>
      <c r="G74" s="1267"/>
      <c r="H74" s="1267"/>
      <c r="I74" s="1267"/>
      <c r="J74" s="1267"/>
      <c r="K74" s="1267"/>
      <c r="L74" s="1267"/>
      <c r="M74" s="1268">
        <f>'⑤研修生個人記録　研修契約申告書'!B16</f>
        <v>0</v>
      </c>
      <c r="N74" s="1268"/>
      <c r="O74" s="1268"/>
      <c r="P74" s="1268"/>
      <c r="Q74" s="1268"/>
      <c r="R74" s="1268"/>
      <c r="S74" s="1268"/>
      <c r="T74" s="1268"/>
      <c r="U74" s="1268"/>
      <c r="V74" s="1268"/>
      <c r="W74" s="1268"/>
      <c r="X74" s="1268"/>
      <c r="Y74" s="1268"/>
      <c r="Z74" s="1268"/>
      <c r="AA74" s="1268"/>
      <c r="AB74" s="1268"/>
      <c r="AC74" s="1268"/>
      <c r="AD74" s="1268"/>
      <c r="AE74" s="1268"/>
      <c r="AF74" s="1268"/>
      <c r="AG74" s="1268"/>
      <c r="AH74" s="1268"/>
      <c r="AI74" s="1268"/>
      <c r="AJ74" s="1268"/>
      <c r="AK74" s="1268"/>
      <c r="AL74" s="1268"/>
      <c r="AM74" s="1268"/>
      <c r="AN74" s="1268"/>
      <c r="AO74" s="1268"/>
      <c r="AP74" s="1268"/>
      <c r="AQ74" s="1268"/>
      <c r="AR74" s="81"/>
    </row>
    <row r="75" spans="1:44" ht="12" customHeight="1" x14ac:dyDescent="0.2">
      <c r="A75" s="83"/>
      <c r="B75" s="679" t="s">
        <v>394</v>
      </c>
      <c r="C75" s="679"/>
      <c r="D75" s="679"/>
      <c r="E75" s="679"/>
      <c r="F75" s="679"/>
      <c r="G75" s="679"/>
      <c r="H75" s="679"/>
      <c r="I75" s="679"/>
      <c r="J75" s="679"/>
      <c r="K75" s="679"/>
      <c r="L75" s="679"/>
      <c r="M75" s="1273">
        <f>'⑤研修生個人記録　研修契約申告書'!B10</f>
        <v>0</v>
      </c>
      <c r="N75" s="1273"/>
      <c r="O75" s="1273"/>
      <c r="P75" s="1273"/>
      <c r="Q75" s="1273"/>
      <c r="R75" s="1273"/>
      <c r="S75" s="1273"/>
      <c r="T75" s="1273"/>
      <c r="U75" s="1273"/>
      <c r="V75" s="1273"/>
      <c r="W75" s="1273"/>
      <c r="X75" s="1273"/>
      <c r="Y75" s="1273"/>
      <c r="Z75" s="1273"/>
      <c r="AA75" s="1273"/>
      <c r="AB75" s="1273"/>
      <c r="AC75" s="1273"/>
      <c r="AD75" s="1273"/>
      <c r="AE75" s="1273"/>
      <c r="AF75" s="1273"/>
      <c r="AG75" s="1273"/>
      <c r="AH75" s="1273"/>
      <c r="AI75" s="1273"/>
      <c r="AJ75" s="1273"/>
      <c r="AK75" s="1273"/>
      <c r="AL75" s="1273"/>
      <c r="AM75" s="1273"/>
      <c r="AN75" s="1273"/>
      <c r="AO75" s="1273"/>
      <c r="AP75" s="1273"/>
      <c r="AQ75" s="1273"/>
      <c r="AR75" s="81"/>
    </row>
    <row r="76" spans="1:44" ht="12" customHeight="1" x14ac:dyDescent="0.2">
      <c r="A76" s="83"/>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t="s">
        <v>395</v>
      </c>
      <c r="AF76" s="74"/>
      <c r="AG76" s="74"/>
      <c r="AH76" s="74"/>
      <c r="AI76" s="74"/>
      <c r="AJ76" s="74"/>
      <c r="AK76" s="74"/>
      <c r="AL76" s="74"/>
      <c r="AM76" s="74"/>
      <c r="AN76" s="74"/>
      <c r="AO76" s="74"/>
      <c r="AP76" s="74"/>
      <c r="AQ76" s="74"/>
      <c r="AR76" s="81"/>
    </row>
    <row r="77" spans="1:44" ht="12" customHeight="1" x14ac:dyDescent="0.2">
      <c r="A77" s="83"/>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1274"/>
      <c r="AF77" s="1274"/>
      <c r="AG77" s="1274"/>
      <c r="AH77" s="1274"/>
      <c r="AI77" s="1274"/>
      <c r="AJ77" s="1274"/>
      <c r="AK77" s="1274"/>
      <c r="AL77" s="1274"/>
      <c r="AM77" s="1274"/>
      <c r="AN77" s="1274"/>
      <c r="AO77" s="1274"/>
      <c r="AP77" s="1274"/>
      <c r="AQ77" s="1274"/>
      <c r="AR77" s="81"/>
    </row>
    <row r="78" spans="1:44" ht="7.5" customHeight="1" x14ac:dyDescent="0.2">
      <c r="A78" s="83"/>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1274"/>
      <c r="AF78" s="1274"/>
      <c r="AG78" s="1274"/>
      <c r="AH78" s="1274"/>
      <c r="AI78" s="1274"/>
      <c r="AJ78" s="1274"/>
      <c r="AK78" s="1274"/>
      <c r="AL78" s="1274"/>
      <c r="AM78" s="1274"/>
      <c r="AN78" s="1274"/>
      <c r="AO78" s="1274"/>
      <c r="AP78" s="1274"/>
      <c r="AQ78" s="1274"/>
      <c r="AR78" s="81"/>
    </row>
    <row r="79" spans="1:44" ht="6.6" customHeight="1" x14ac:dyDescent="0.2">
      <c r="A79" s="83"/>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1275"/>
      <c r="AF79" s="1275"/>
      <c r="AG79" s="1275"/>
      <c r="AH79" s="1275"/>
      <c r="AI79" s="1275"/>
      <c r="AJ79" s="1275"/>
      <c r="AK79" s="1275"/>
      <c r="AL79" s="1275"/>
      <c r="AM79" s="1275"/>
      <c r="AN79" s="1275"/>
      <c r="AO79" s="1275"/>
      <c r="AP79" s="1275"/>
      <c r="AQ79" s="1275"/>
      <c r="AR79" s="81"/>
    </row>
    <row r="80" spans="1:44" ht="6" customHeight="1" x14ac:dyDescent="0.2">
      <c r="A80" s="83"/>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81"/>
    </row>
    <row r="81" spans="1:44" ht="13.5" customHeight="1" x14ac:dyDescent="0.2">
      <c r="A81" s="83"/>
      <c r="B81" s="74" t="s">
        <v>396</v>
      </c>
      <c r="C81" s="74"/>
      <c r="D81" s="74"/>
      <c r="E81" s="74"/>
      <c r="F81" s="74"/>
      <c r="G81" s="74"/>
      <c r="H81" s="74"/>
      <c r="I81" s="74"/>
      <c r="J81" s="74"/>
      <c r="K81" s="74"/>
      <c r="L81" s="74"/>
      <c r="M81" s="1268">
        <f>'①研修申込書 概要_（入力用）'!H13</f>
        <v>0</v>
      </c>
      <c r="N81" s="1268"/>
      <c r="O81" s="1268"/>
      <c r="P81" s="1268"/>
      <c r="Q81" s="1268"/>
      <c r="R81" s="1268"/>
      <c r="S81" s="1268"/>
      <c r="T81" s="1268"/>
      <c r="U81" s="1268"/>
      <c r="V81" s="1268"/>
      <c r="W81" s="1268"/>
      <c r="X81" s="1268"/>
      <c r="Y81" s="1268"/>
      <c r="Z81" s="1268"/>
      <c r="AA81" s="1268"/>
      <c r="AB81" s="74"/>
      <c r="AC81" s="74"/>
      <c r="AD81" s="74"/>
      <c r="AE81" s="74"/>
      <c r="AF81" s="74"/>
      <c r="AG81" s="74"/>
      <c r="AH81" s="74"/>
      <c r="AI81" s="74"/>
      <c r="AJ81" s="74"/>
      <c r="AK81" s="74"/>
      <c r="AL81" s="74"/>
      <c r="AM81" s="74"/>
      <c r="AN81" s="74"/>
      <c r="AO81" s="74"/>
      <c r="AP81" s="74"/>
      <c r="AQ81" s="74"/>
      <c r="AR81" s="81"/>
    </row>
    <row r="82" spans="1:44" ht="19.5" customHeight="1" x14ac:dyDescent="0.2">
      <c r="A82" s="83"/>
      <c r="B82" s="679" t="s">
        <v>835</v>
      </c>
      <c r="C82" s="679"/>
      <c r="D82" s="679"/>
      <c r="E82" s="679"/>
      <c r="F82" s="679"/>
      <c r="G82" s="679"/>
      <c r="H82" s="679"/>
      <c r="I82" s="679"/>
      <c r="J82" s="679"/>
      <c r="K82" s="679"/>
      <c r="L82" s="679"/>
      <c r="M82" s="679"/>
      <c r="N82" s="679"/>
      <c r="O82" s="679"/>
      <c r="P82" s="679"/>
      <c r="Q82" s="679"/>
      <c r="R82" s="679"/>
      <c r="S82" s="1276" t="str">
        <f>IFERROR(DATE(④研修計画書!H27,④研修計画書!K27,④研修計画書!M27)-1,"")</f>
        <v/>
      </c>
      <c r="T82" s="1276"/>
      <c r="U82" s="1276"/>
      <c r="V82" s="1276"/>
      <c r="W82" s="1276"/>
      <c r="X82" s="1276"/>
      <c r="Y82" s="1276"/>
      <c r="Z82" s="1276"/>
      <c r="AA82" s="1276"/>
      <c r="AB82" s="1276"/>
      <c r="AC82" s="74" t="s">
        <v>607</v>
      </c>
      <c r="AD82" s="1276" t="str">
        <f>IFERROR(DATE(④研修計画書!P27,④研修計画書!S27,④研修計画書!U27)+1,"")</f>
        <v/>
      </c>
      <c r="AE82" s="1276"/>
      <c r="AF82" s="1276"/>
      <c r="AG82" s="1276"/>
      <c r="AH82" s="1276"/>
      <c r="AI82" s="1276"/>
      <c r="AJ82" s="1276"/>
      <c r="AK82" s="1276"/>
      <c r="AL82" s="1276"/>
      <c r="AM82" s="1276"/>
      <c r="AN82" s="74"/>
      <c r="AO82" s="74"/>
      <c r="AP82" s="74"/>
      <c r="AQ82" s="74"/>
      <c r="AR82" s="81"/>
    </row>
    <row r="83" spans="1:44" ht="6.75" customHeight="1" x14ac:dyDescent="0.2">
      <c r="A83" s="133"/>
      <c r="B83" s="570"/>
      <c r="C83" s="570"/>
      <c r="D83" s="570"/>
      <c r="E83" s="570"/>
      <c r="F83" s="570"/>
      <c r="G83" s="570"/>
      <c r="H83" s="570"/>
      <c r="I83" s="570"/>
      <c r="J83" s="570"/>
      <c r="K83" s="570"/>
      <c r="L83" s="570"/>
      <c r="M83" s="570"/>
      <c r="N83" s="570"/>
      <c r="O83" s="570"/>
      <c r="P83" s="570"/>
      <c r="Q83" s="570"/>
      <c r="R83" s="570"/>
      <c r="S83" s="570"/>
      <c r="T83" s="570"/>
      <c r="U83" s="570"/>
      <c r="V83" s="570"/>
      <c r="W83" s="570"/>
      <c r="X83" s="570"/>
      <c r="Y83" s="570"/>
      <c r="Z83" s="570"/>
      <c r="AA83" s="570"/>
      <c r="AB83" s="570"/>
      <c r="AC83" s="570"/>
      <c r="AD83" s="570"/>
      <c r="AE83" s="570"/>
      <c r="AF83" s="570"/>
      <c r="AG83" s="570"/>
      <c r="AH83" s="570"/>
      <c r="AI83" s="570"/>
      <c r="AJ83" s="570"/>
      <c r="AK83" s="570"/>
      <c r="AL83" s="570"/>
      <c r="AM83" s="570"/>
      <c r="AN83" s="570"/>
      <c r="AO83" s="570"/>
      <c r="AP83" s="570"/>
      <c r="AQ83" s="570"/>
      <c r="AR83" s="131"/>
    </row>
    <row r="84" spans="1:44" ht="4.2" customHeight="1" x14ac:dyDescent="0.2">
      <c r="A84" s="83"/>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row>
    <row r="85" spans="1:44" x14ac:dyDescent="0.2">
      <c r="A85" s="83"/>
    </row>
  </sheetData>
  <mergeCells count="39">
    <mergeCell ref="B75:L75"/>
    <mergeCell ref="M75:AQ75"/>
    <mergeCell ref="AE77:AQ79"/>
    <mergeCell ref="M81:AA81"/>
    <mergeCell ref="B82:R82"/>
    <mergeCell ref="S82:AB82"/>
    <mergeCell ref="AD82:AM82"/>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s>
  <phoneticPr fontId="1"/>
  <printOptions horizontalCentered="1"/>
  <pageMargins left="0.25" right="0.25" top="0.75" bottom="0.75" header="0.3" footer="0.3"/>
  <pageSetup paperSize="9" scale="89"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8AC0-218A-4C43-9579-A40B766EE6F9}">
  <sheetPr>
    <tabColor theme="5" tint="0.59999389629810485"/>
    <pageSetUpPr fitToPage="1"/>
  </sheetPr>
  <dimension ref="A1:BX84"/>
  <sheetViews>
    <sheetView showGridLines="0" showZeros="0" view="pageBreakPreview" topLeftCell="A4" zoomScaleNormal="100" zoomScaleSheetLayoutView="100" workbookViewId="0">
      <selection activeCell="BE15" sqref="BE15"/>
    </sheetView>
  </sheetViews>
  <sheetFormatPr defaultColWidth="9" defaultRowHeight="12" x14ac:dyDescent="0.2"/>
  <cols>
    <col min="1" max="9" width="2.109375" style="13" customWidth="1"/>
    <col min="10" max="10" width="3.33203125" style="13" customWidth="1"/>
    <col min="11" max="23" width="2.109375" style="13" customWidth="1"/>
    <col min="24" max="24" width="4.88671875" style="13" customWidth="1"/>
    <col min="25" max="25" width="4.6640625" style="13" customWidth="1"/>
    <col min="26" max="35" width="2.109375" style="13" customWidth="1"/>
    <col min="36" max="36" width="3.109375" style="13" customWidth="1"/>
    <col min="37" max="37" width="4.109375" style="13" customWidth="1"/>
    <col min="38" max="38" width="3.21875" style="13" customWidth="1"/>
    <col min="39" max="39" width="2.109375" style="13" customWidth="1"/>
    <col min="40" max="40" width="4.21875" style="13" customWidth="1"/>
    <col min="41" max="41" width="3.109375" style="13" customWidth="1"/>
    <col min="42" max="42" width="2.109375" style="13" customWidth="1"/>
    <col min="43" max="43" width="4" style="13" customWidth="1"/>
    <col min="44" max="44" width="1.21875" style="13" customWidth="1"/>
    <col min="45" max="81" width="2.109375" style="13" customWidth="1"/>
    <col min="82" max="16384" width="9" style="13"/>
  </cols>
  <sheetData>
    <row r="1" spans="1:76" ht="13.5" customHeight="1" x14ac:dyDescent="0.2">
      <c r="A1" s="180"/>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1039</v>
      </c>
      <c r="AF1" s="225"/>
      <c r="AG1" s="225"/>
      <c r="AH1" s="225"/>
      <c r="AI1" s="226"/>
      <c r="AJ1" s="1264">
        <f>③研修申込書!$AJ$3</f>
        <v>0</v>
      </c>
      <c r="AK1" s="1233"/>
      <c r="AL1" s="84" t="s">
        <v>1040</v>
      </c>
      <c r="AM1" s="1265">
        <f>③研修申込書!$AM$3</f>
        <v>0</v>
      </c>
      <c r="AN1" s="1234"/>
      <c r="AO1" s="84" t="s">
        <v>1040</v>
      </c>
      <c r="AP1" s="1265">
        <f>③研修申込書!$AP$3</f>
        <v>0</v>
      </c>
      <c r="AQ1" s="1234"/>
      <c r="AR1" s="1235"/>
      <c r="AS1" s="78" t="s">
        <v>140</v>
      </c>
      <c r="AT1" s="29" t="s">
        <v>1041</v>
      </c>
      <c r="AU1" s="27"/>
      <c r="AV1" s="27"/>
      <c r="AW1" s="27"/>
      <c r="AX1" s="27"/>
      <c r="AY1" s="27"/>
    </row>
    <row r="2" spans="1:76" ht="6" customHeight="1" x14ac:dyDescent="0.2">
      <c r="A2" s="83"/>
      <c r="AR2" s="81"/>
      <c r="AS2" s="78"/>
      <c r="AT2" s="29"/>
      <c r="AU2" s="27"/>
      <c r="AV2" s="27"/>
      <c r="AW2" s="27"/>
      <c r="AX2" s="27"/>
      <c r="AY2" s="27"/>
    </row>
    <row r="3" spans="1:76" ht="9" customHeight="1" x14ac:dyDescent="0.2">
      <c r="A3" s="1314" t="s">
        <v>1339</v>
      </c>
      <c r="B3" s="1315"/>
      <c r="C3" s="1315"/>
      <c r="D3" s="1315"/>
      <c r="E3" s="1315"/>
      <c r="F3" s="1315"/>
      <c r="G3" s="1315"/>
      <c r="H3" s="1315"/>
      <c r="I3" s="1315"/>
      <c r="J3" s="1315"/>
      <c r="K3" s="1315"/>
      <c r="L3" s="1315"/>
      <c r="M3" s="1315"/>
      <c r="N3" s="1315"/>
      <c r="O3" s="1315"/>
      <c r="P3" s="1315"/>
      <c r="Q3" s="1315"/>
      <c r="R3" s="1315"/>
      <c r="S3" s="1315"/>
      <c r="T3" s="1315"/>
      <c r="U3" s="1315"/>
      <c r="V3" s="1315"/>
      <c r="W3" s="1315"/>
      <c r="X3" s="1315"/>
      <c r="Y3" s="1315"/>
      <c r="Z3" s="1315"/>
      <c r="AA3" s="1315"/>
      <c r="AB3" s="1315"/>
      <c r="AC3" s="1315"/>
      <c r="AD3" s="1315"/>
      <c r="AE3" s="1315"/>
      <c r="AF3" s="1315"/>
      <c r="AG3" s="1315"/>
      <c r="AH3" s="1315"/>
      <c r="AI3" s="1315"/>
      <c r="AJ3" s="1315"/>
      <c r="AK3" s="1315"/>
      <c r="AL3" s="1315"/>
      <c r="AM3" s="1315"/>
      <c r="AN3" s="1315"/>
      <c r="AO3" s="1315"/>
      <c r="AP3" s="1315"/>
      <c r="AQ3" s="1315"/>
      <c r="AR3" s="1316"/>
      <c r="AS3" s="1228" t="s">
        <v>1042</v>
      </c>
      <c r="AT3" s="1228"/>
      <c r="AU3" s="1228"/>
      <c r="AV3" s="1228"/>
      <c r="AW3" s="1228"/>
      <c r="AX3" s="1228"/>
      <c r="AY3" s="1228"/>
      <c r="AZ3" s="1228"/>
      <c r="BA3" s="1228"/>
      <c r="BB3" s="1228"/>
      <c r="BC3" s="1228"/>
      <c r="BD3" s="1228"/>
      <c r="BE3" s="1228"/>
      <c r="BF3" s="1228"/>
      <c r="BG3" s="1228"/>
      <c r="BH3" s="1228"/>
      <c r="BI3" s="1228"/>
      <c r="BJ3" s="1228"/>
      <c r="BK3" s="1228"/>
      <c r="BL3" s="1228"/>
      <c r="BM3" s="1228"/>
      <c r="BN3" s="1228"/>
      <c r="BO3" s="1228"/>
      <c r="BP3" s="1228"/>
      <c r="BQ3" s="1228"/>
      <c r="BR3" s="1228"/>
      <c r="BS3" s="1228"/>
      <c r="BT3" s="1228"/>
      <c r="BU3" s="1228"/>
      <c r="BV3" s="1228"/>
      <c r="BW3" s="1228"/>
      <c r="BX3" s="1228"/>
    </row>
    <row r="4" spans="1:76" ht="27" customHeight="1" x14ac:dyDescent="0.2">
      <c r="A4" s="1314"/>
      <c r="B4" s="1315"/>
      <c r="C4" s="1315"/>
      <c r="D4" s="1315"/>
      <c r="E4" s="1315"/>
      <c r="F4" s="1315"/>
      <c r="G4" s="1315"/>
      <c r="H4" s="1315"/>
      <c r="I4" s="1315"/>
      <c r="J4" s="1315"/>
      <c r="K4" s="1315"/>
      <c r="L4" s="1315"/>
      <c r="M4" s="1315"/>
      <c r="N4" s="1315"/>
      <c r="O4" s="1315"/>
      <c r="P4" s="1315"/>
      <c r="Q4" s="1315"/>
      <c r="R4" s="1315"/>
      <c r="S4" s="1315"/>
      <c r="T4" s="1315"/>
      <c r="U4" s="1315"/>
      <c r="V4" s="1315"/>
      <c r="W4" s="1315"/>
      <c r="X4" s="1315"/>
      <c r="Y4" s="1315"/>
      <c r="Z4" s="1315"/>
      <c r="AA4" s="1315"/>
      <c r="AB4" s="1315"/>
      <c r="AC4" s="1315"/>
      <c r="AD4" s="1315"/>
      <c r="AE4" s="1315"/>
      <c r="AF4" s="1315"/>
      <c r="AG4" s="1315"/>
      <c r="AH4" s="1315"/>
      <c r="AI4" s="1315"/>
      <c r="AJ4" s="1315"/>
      <c r="AK4" s="1315"/>
      <c r="AL4" s="1315"/>
      <c r="AM4" s="1315"/>
      <c r="AN4" s="1315"/>
      <c r="AO4" s="1315"/>
      <c r="AP4" s="1315"/>
      <c r="AQ4" s="1315"/>
      <c r="AR4" s="1316"/>
      <c r="AS4" s="1228"/>
      <c r="AT4" s="1228"/>
      <c r="AU4" s="1228"/>
      <c r="AV4" s="1228"/>
      <c r="AW4" s="1228"/>
      <c r="AX4" s="1228"/>
      <c r="AY4" s="1228"/>
      <c r="AZ4" s="1228"/>
      <c r="BA4" s="1228"/>
      <c r="BB4" s="1228"/>
      <c r="BC4" s="1228"/>
      <c r="BD4" s="1228"/>
      <c r="BE4" s="1228"/>
      <c r="BF4" s="1228"/>
      <c r="BG4" s="1228"/>
      <c r="BH4" s="1228"/>
      <c r="BI4" s="1228"/>
      <c r="BJ4" s="1228"/>
      <c r="BK4" s="1228"/>
      <c r="BL4" s="1228"/>
      <c r="BM4" s="1228"/>
      <c r="BN4" s="1228"/>
      <c r="BO4" s="1228"/>
      <c r="BP4" s="1228"/>
      <c r="BQ4" s="1228"/>
      <c r="BR4" s="1228"/>
      <c r="BS4" s="1228"/>
      <c r="BT4" s="1228"/>
      <c r="BU4" s="1228"/>
      <c r="BV4" s="1228"/>
      <c r="BW4" s="1228"/>
      <c r="BX4" s="1228"/>
    </row>
    <row r="5" spans="1:76" ht="6" customHeight="1" x14ac:dyDescent="0.2">
      <c r="A5" s="83"/>
      <c r="AR5" s="81"/>
      <c r="AS5" s="82"/>
      <c r="AT5" s="27"/>
      <c r="AU5" s="27"/>
      <c r="AV5" s="27"/>
      <c r="AW5" s="27"/>
      <c r="AX5" s="27"/>
      <c r="AY5" s="27"/>
    </row>
    <row r="6" spans="1:76" ht="12" customHeight="1" x14ac:dyDescent="0.2">
      <c r="A6" s="83"/>
      <c r="B6" s="830" t="s">
        <v>1364</v>
      </c>
      <c r="C6" s="830"/>
      <c r="D6" s="830"/>
      <c r="E6" s="83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830"/>
      <c r="AL6" s="830"/>
      <c r="AM6" s="830"/>
      <c r="AN6" s="830"/>
      <c r="AO6" s="830"/>
      <c r="AP6" s="830"/>
      <c r="AQ6" s="830"/>
      <c r="AR6" s="81"/>
    </row>
    <row r="7" spans="1:76" ht="28.2" customHeight="1" x14ac:dyDescent="0.2">
      <c r="A7" s="83"/>
      <c r="B7" s="830"/>
      <c r="C7" s="830"/>
      <c r="D7" s="830"/>
      <c r="E7" s="830"/>
      <c r="F7" s="830"/>
      <c r="G7" s="830"/>
      <c r="H7" s="830"/>
      <c r="I7" s="830"/>
      <c r="J7" s="830"/>
      <c r="K7" s="830"/>
      <c r="L7" s="830"/>
      <c r="M7" s="830"/>
      <c r="N7" s="830"/>
      <c r="O7" s="830"/>
      <c r="P7" s="830"/>
      <c r="Q7" s="830"/>
      <c r="R7" s="830"/>
      <c r="S7" s="830"/>
      <c r="T7" s="830"/>
      <c r="U7" s="830"/>
      <c r="V7" s="830"/>
      <c r="W7" s="830"/>
      <c r="X7" s="830"/>
      <c r="Y7" s="830"/>
      <c r="Z7" s="830"/>
      <c r="AA7" s="830"/>
      <c r="AB7" s="830"/>
      <c r="AC7" s="830"/>
      <c r="AD7" s="830"/>
      <c r="AE7" s="830"/>
      <c r="AF7" s="830"/>
      <c r="AG7" s="830"/>
      <c r="AH7" s="830"/>
      <c r="AI7" s="830"/>
      <c r="AJ7" s="830"/>
      <c r="AK7" s="830"/>
      <c r="AL7" s="830"/>
      <c r="AM7" s="830"/>
      <c r="AN7" s="830"/>
      <c r="AO7" s="830"/>
      <c r="AP7" s="830"/>
      <c r="AQ7" s="830"/>
      <c r="AR7" s="81"/>
    </row>
    <row r="8" spans="1:76" ht="4.2" customHeight="1" x14ac:dyDescent="0.2">
      <c r="A8" s="83"/>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81"/>
    </row>
    <row r="9" spans="1:76" ht="4.2" customHeight="1" x14ac:dyDescent="0.2">
      <c r="A9" s="83"/>
      <c r="B9" s="65"/>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81"/>
    </row>
    <row r="10" spans="1:76" ht="11.85" customHeight="1" x14ac:dyDescent="0.2">
      <c r="A10" s="83"/>
      <c r="B10" s="65" t="s">
        <v>1365</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81"/>
    </row>
    <row r="11" spans="1:76" ht="11.85" customHeight="1" x14ac:dyDescent="0.2">
      <c r="A11" s="83"/>
      <c r="B11" s="74"/>
      <c r="C11" s="74" t="s">
        <v>1210</v>
      </c>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81"/>
    </row>
    <row r="12" spans="1:76" ht="11.85" customHeight="1" x14ac:dyDescent="0.2">
      <c r="A12" s="83"/>
      <c r="B12" s="74"/>
      <c r="C12" s="74" t="s">
        <v>1043</v>
      </c>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81"/>
    </row>
    <row r="13" spans="1:76" ht="6" customHeight="1" x14ac:dyDescent="0.2">
      <c r="A13" s="83"/>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81"/>
    </row>
    <row r="14" spans="1:76" ht="11.85" customHeight="1" x14ac:dyDescent="0.2">
      <c r="A14" s="83"/>
      <c r="B14" s="65" t="s">
        <v>1044</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81"/>
    </row>
    <row r="15" spans="1:76" ht="30.6" customHeight="1" x14ac:dyDescent="0.2">
      <c r="A15" s="83"/>
      <c r="B15" s="74"/>
      <c r="C15" s="1289" t="s">
        <v>1366</v>
      </c>
      <c r="D15" s="1289"/>
      <c r="E15" s="1289"/>
      <c r="F15" s="1289"/>
      <c r="G15" s="1289"/>
      <c r="H15" s="1289"/>
      <c r="I15" s="1289"/>
      <c r="J15" s="1289"/>
      <c r="K15" s="1289"/>
      <c r="L15" s="1289"/>
      <c r="M15" s="1289"/>
      <c r="N15" s="1289"/>
      <c r="O15" s="1289"/>
      <c r="P15" s="1289"/>
      <c r="Q15" s="1289"/>
      <c r="R15" s="1289"/>
      <c r="S15" s="1289"/>
      <c r="T15" s="1289"/>
      <c r="U15" s="1289"/>
      <c r="V15" s="1289"/>
      <c r="W15" s="1289"/>
      <c r="X15" s="1289"/>
      <c r="Y15" s="1289"/>
      <c r="Z15" s="1289"/>
      <c r="AA15" s="1289"/>
      <c r="AB15" s="1289"/>
      <c r="AC15" s="1289"/>
      <c r="AD15" s="1289"/>
      <c r="AE15" s="1289"/>
      <c r="AF15" s="1289"/>
      <c r="AG15" s="1289"/>
      <c r="AH15" s="1289"/>
      <c r="AI15" s="1289"/>
      <c r="AJ15" s="1289"/>
      <c r="AK15" s="1289"/>
      <c r="AL15" s="1289"/>
      <c r="AM15" s="1289"/>
      <c r="AN15" s="1289"/>
      <c r="AO15" s="1289"/>
      <c r="AP15" s="1289"/>
      <c r="AQ15" s="1289"/>
      <c r="AR15" s="81"/>
    </row>
    <row r="16" spans="1:76" ht="11.85" customHeight="1" x14ac:dyDescent="0.2">
      <c r="A16" s="83"/>
      <c r="B16" s="1317" t="s">
        <v>1045</v>
      </c>
      <c r="C16" s="1317"/>
      <c r="D16" s="1317"/>
      <c r="E16" s="1317"/>
      <c r="F16" s="1317"/>
      <c r="G16" s="1317"/>
      <c r="H16" s="1317"/>
      <c r="I16" s="1317"/>
      <c r="J16" s="1317"/>
      <c r="K16" s="1317"/>
      <c r="L16" s="1317"/>
      <c r="M16" s="1317"/>
      <c r="N16" s="1317"/>
      <c r="O16" s="1317"/>
      <c r="P16" s="1317"/>
      <c r="Q16" s="1317"/>
      <c r="R16" s="1317"/>
      <c r="S16" s="1317"/>
      <c r="T16" s="1319" t="s">
        <v>1046</v>
      </c>
      <c r="U16" s="1320"/>
      <c r="V16" s="1320"/>
      <c r="W16" s="1320"/>
      <c r="X16" s="1320"/>
      <c r="Y16" s="1320"/>
      <c r="Z16" s="1320"/>
      <c r="AA16" s="1320"/>
      <c r="AB16" s="1320"/>
      <c r="AC16" s="1320"/>
      <c r="AD16" s="1320"/>
      <c r="AE16" s="1320"/>
      <c r="AF16" s="1320"/>
      <c r="AG16" s="1320"/>
      <c r="AH16" s="1320"/>
      <c r="AI16" s="1320"/>
      <c r="AJ16" s="1320"/>
      <c r="AK16" s="1320"/>
      <c r="AL16" s="1320"/>
      <c r="AM16" s="1320"/>
      <c r="AN16" s="1320"/>
      <c r="AO16" s="1320"/>
      <c r="AP16" s="1320"/>
      <c r="AQ16" s="1321"/>
      <c r="AR16" s="81"/>
    </row>
    <row r="17" spans="1:52" ht="11.85" customHeight="1" x14ac:dyDescent="0.2">
      <c r="A17" s="83"/>
      <c r="B17" s="1318"/>
      <c r="C17" s="1318"/>
      <c r="D17" s="1318"/>
      <c r="E17" s="1318"/>
      <c r="F17" s="1318"/>
      <c r="G17" s="1318"/>
      <c r="H17" s="1318"/>
      <c r="I17" s="1318"/>
      <c r="J17" s="1318"/>
      <c r="K17" s="1318"/>
      <c r="L17" s="1318"/>
      <c r="M17" s="1318"/>
      <c r="N17" s="1318"/>
      <c r="O17" s="1318"/>
      <c r="P17" s="1318"/>
      <c r="Q17" s="1318"/>
      <c r="R17" s="1318"/>
      <c r="S17" s="1318"/>
      <c r="T17" s="1322"/>
      <c r="U17" s="1323"/>
      <c r="V17" s="1323"/>
      <c r="W17" s="1323"/>
      <c r="X17" s="1323"/>
      <c r="Y17" s="1323"/>
      <c r="Z17" s="1323"/>
      <c r="AA17" s="1323"/>
      <c r="AB17" s="1323"/>
      <c r="AC17" s="1323"/>
      <c r="AD17" s="1323"/>
      <c r="AE17" s="1323"/>
      <c r="AF17" s="1323"/>
      <c r="AG17" s="1323"/>
      <c r="AH17" s="1323"/>
      <c r="AI17" s="1323"/>
      <c r="AJ17" s="1323"/>
      <c r="AK17" s="1323"/>
      <c r="AL17" s="1323"/>
      <c r="AM17" s="1323"/>
      <c r="AN17" s="1323"/>
      <c r="AO17" s="1323"/>
      <c r="AP17" s="1323"/>
      <c r="AQ17" s="1324"/>
      <c r="AR17" s="81"/>
      <c r="AT17" s="89"/>
      <c r="AU17" s="89"/>
      <c r="AV17" s="89"/>
      <c r="AW17" s="89"/>
      <c r="AX17" s="89"/>
      <c r="AY17" s="89"/>
      <c r="AZ17" s="89"/>
    </row>
    <row r="18" spans="1:52" ht="11.85" customHeight="1" x14ac:dyDescent="0.2">
      <c r="A18" s="83"/>
      <c r="B18" s="1311" t="s">
        <v>1047</v>
      </c>
      <c r="C18" s="1312"/>
      <c r="D18" s="1312"/>
      <c r="E18" s="1312"/>
      <c r="F18" s="1312"/>
      <c r="G18" s="1312"/>
      <c r="H18" s="1312"/>
      <c r="I18" s="1312"/>
      <c r="J18" s="1312"/>
      <c r="K18" s="1312"/>
      <c r="L18" s="1312"/>
      <c r="M18" s="1312"/>
      <c r="N18" s="1312"/>
      <c r="O18" s="1312"/>
      <c r="P18" s="1312"/>
      <c r="Q18" s="1312"/>
      <c r="R18" s="1312"/>
      <c r="S18" s="1312"/>
      <c r="T18" s="1312"/>
      <c r="U18" s="1312"/>
      <c r="V18" s="1312"/>
      <c r="W18" s="1312"/>
      <c r="X18" s="1312"/>
      <c r="Y18" s="1312"/>
      <c r="Z18" s="1312"/>
      <c r="AA18" s="1312"/>
      <c r="AB18" s="1312"/>
      <c r="AC18" s="1312"/>
      <c r="AD18" s="1312"/>
      <c r="AE18" s="1312"/>
      <c r="AF18" s="1312"/>
      <c r="AG18" s="1312"/>
      <c r="AH18" s="1312"/>
      <c r="AI18" s="1312"/>
      <c r="AJ18" s="1312"/>
      <c r="AK18" s="1312"/>
      <c r="AL18" s="1312"/>
      <c r="AM18" s="1312"/>
      <c r="AN18" s="1312"/>
      <c r="AO18" s="1312"/>
      <c r="AP18" s="1312"/>
      <c r="AQ18" s="1313"/>
      <c r="AR18" s="81"/>
    </row>
    <row r="19" spans="1:52" ht="11.85" customHeight="1" x14ac:dyDescent="0.2">
      <c r="A19" s="83"/>
      <c r="B19" s="1284" t="s">
        <v>1048</v>
      </c>
      <c r="C19" s="1285"/>
      <c r="D19" s="1285"/>
      <c r="E19" s="1285"/>
      <c r="F19" s="1285"/>
      <c r="G19" s="1285"/>
      <c r="H19" s="1285"/>
      <c r="I19" s="1285"/>
      <c r="J19" s="1285"/>
      <c r="K19" s="1285"/>
      <c r="L19" s="1285"/>
      <c r="M19" s="1285"/>
      <c r="N19" s="1285"/>
      <c r="O19" s="1285"/>
      <c r="P19" s="1285"/>
      <c r="Q19" s="1285"/>
      <c r="R19" s="1285"/>
      <c r="S19" s="1286"/>
      <c r="T19" s="1284" t="s">
        <v>1049</v>
      </c>
      <c r="U19" s="1285"/>
      <c r="V19" s="1285"/>
      <c r="W19" s="1285"/>
      <c r="X19" s="1285"/>
      <c r="Y19" s="1285"/>
      <c r="Z19" s="1285"/>
      <c r="AA19" s="1285"/>
      <c r="AB19" s="1285"/>
      <c r="AC19" s="1285"/>
      <c r="AD19" s="1285"/>
      <c r="AE19" s="1285"/>
      <c r="AF19" s="1285"/>
      <c r="AG19" s="1285"/>
      <c r="AH19" s="1285"/>
      <c r="AI19" s="1285"/>
      <c r="AJ19" s="1285"/>
      <c r="AK19" s="1285"/>
      <c r="AL19" s="1285"/>
      <c r="AM19" s="1285"/>
      <c r="AN19" s="1285"/>
      <c r="AO19" s="1285"/>
      <c r="AP19" s="1285"/>
      <c r="AQ19" s="1286"/>
      <c r="AR19" s="81"/>
      <c r="AT19" s="89"/>
      <c r="AU19" s="89"/>
      <c r="AV19" s="89"/>
      <c r="AW19" s="89"/>
      <c r="AX19" s="89"/>
      <c r="AY19" s="89"/>
      <c r="AZ19" s="89"/>
    </row>
    <row r="20" spans="1:52" ht="11.85" customHeight="1" x14ac:dyDescent="0.2">
      <c r="A20" s="83"/>
      <c r="B20" s="1287"/>
      <c r="C20" s="830"/>
      <c r="D20" s="830"/>
      <c r="E20" s="830"/>
      <c r="F20" s="830"/>
      <c r="G20" s="830"/>
      <c r="H20" s="830"/>
      <c r="I20" s="830"/>
      <c r="J20" s="830"/>
      <c r="K20" s="830"/>
      <c r="L20" s="830"/>
      <c r="M20" s="830"/>
      <c r="N20" s="830"/>
      <c r="O20" s="830"/>
      <c r="P20" s="830"/>
      <c r="Q20" s="830"/>
      <c r="R20" s="830"/>
      <c r="S20" s="904"/>
      <c r="T20" s="1287"/>
      <c r="U20" s="830"/>
      <c r="V20" s="830"/>
      <c r="W20" s="830"/>
      <c r="X20" s="830"/>
      <c r="Y20" s="830"/>
      <c r="Z20" s="830"/>
      <c r="AA20" s="830"/>
      <c r="AB20" s="830"/>
      <c r="AC20" s="830"/>
      <c r="AD20" s="830"/>
      <c r="AE20" s="830"/>
      <c r="AF20" s="830"/>
      <c r="AG20" s="830"/>
      <c r="AH20" s="830"/>
      <c r="AI20" s="830"/>
      <c r="AJ20" s="830"/>
      <c r="AK20" s="830"/>
      <c r="AL20" s="830"/>
      <c r="AM20" s="830"/>
      <c r="AN20" s="830"/>
      <c r="AO20" s="830"/>
      <c r="AP20" s="830"/>
      <c r="AQ20" s="904"/>
      <c r="AR20" s="81"/>
      <c r="AS20" s="112"/>
    </row>
    <row r="21" spans="1:52" ht="14.25" customHeight="1" x14ac:dyDescent="0.2">
      <c r="A21" s="83"/>
      <c r="B21" s="1288"/>
      <c r="C21" s="1289"/>
      <c r="D21" s="1289"/>
      <c r="E21" s="1289"/>
      <c r="F21" s="1289"/>
      <c r="G21" s="1289"/>
      <c r="H21" s="1289"/>
      <c r="I21" s="1289"/>
      <c r="J21" s="1289"/>
      <c r="K21" s="1289"/>
      <c r="L21" s="1289"/>
      <c r="M21" s="1289"/>
      <c r="N21" s="1289"/>
      <c r="O21" s="1289"/>
      <c r="P21" s="1289"/>
      <c r="Q21" s="1289"/>
      <c r="R21" s="1289"/>
      <c r="S21" s="1290"/>
      <c r="T21" s="1288"/>
      <c r="U21" s="1289"/>
      <c r="V21" s="1289"/>
      <c r="W21" s="1289"/>
      <c r="X21" s="1289"/>
      <c r="Y21" s="1289"/>
      <c r="Z21" s="1289"/>
      <c r="AA21" s="1289"/>
      <c r="AB21" s="1289"/>
      <c r="AC21" s="1289"/>
      <c r="AD21" s="1289"/>
      <c r="AE21" s="1289"/>
      <c r="AF21" s="1289"/>
      <c r="AG21" s="1289"/>
      <c r="AH21" s="1289"/>
      <c r="AI21" s="1289"/>
      <c r="AJ21" s="1289"/>
      <c r="AK21" s="1289"/>
      <c r="AL21" s="1289"/>
      <c r="AM21" s="1289"/>
      <c r="AN21" s="1289"/>
      <c r="AO21" s="1289"/>
      <c r="AP21" s="1289"/>
      <c r="AQ21" s="1290"/>
      <c r="AR21" s="81"/>
      <c r="AS21" s="112"/>
    </row>
    <row r="22" spans="1:52" ht="11.85" customHeight="1" x14ac:dyDescent="0.2">
      <c r="A22" s="83"/>
      <c r="B22" s="1284" t="s">
        <v>1050</v>
      </c>
      <c r="C22" s="1285"/>
      <c r="D22" s="1285"/>
      <c r="E22" s="1285"/>
      <c r="F22" s="1285"/>
      <c r="G22" s="1285"/>
      <c r="H22" s="1285"/>
      <c r="I22" s="1285"/>
      <c r="J22" s="1285"/>
      <c r="K22" s="1285"/>
      <c r="L22" s="1285"/>
      <c r="M22" s="1285"/>
      <c r="N22" s="1285"/>
      <c r="O22" s="1285"/>
      <c r="P22" s="1285"/>
      <c r="Q22" s="1285"/>
      <c r="R22" s="1285"/>
      <c r="S22" s="1285"/>
      <c r="T22" s="1284" t="s">
        <v>1051</v>
      </c>
      <c r="U22" s="1285"/>
      <c r="V22" s="1285"/>
      <c r="W22" s="1285"/>
      <c r="X22" s="1285"/>
      <c r="Y22" s="1285"/>
      <c r="Z22" s="1285"/>
      <c r="AA22" s="1285"/>
      <c r="AB22" s="1285"/>
      <c r="AC22" s="1285"/>
      <c r="AD22" s="1285"/>
      <c r="AE22" s="1285"/>
      <c r="AF22" s="1285"/>
      <c r="AG22" s="1285"/>
      <c r="AH22" s="1285"/>
      <c r="AI22" s="1285"/>
      <c r="AJ22" s="1285"/>
      <c r="AK22" s="1285"/>
      <c r="AL22" s="1285"/>
      <c r="AM22" s="1285"/>
      <c r="AN22" s="1285"/>
      <c r="AO22" s="1285"/>
      <c r="AP22" s="1285"/>
      <c r="AQ22" s="1286"/>
      <c r="AR22" s="81"/>
    </row>
    <row r="23" spans="1:52" ht="15" customHeight="1" x14ac:dyDescent="0.2">
      <c r="A23" s="83"/>
      <c r="B23" s="1288"/>
      <c r="C23" s="1289"/>
      <c r="D23" s="1289"/>
      <c r="E23" s="1289"/>
      <c r="F23" s="1289"/>
      <c r="G23" s="1289"/>
      <c r="H23" s="1289"/>
      <c r="I23" s="1289"/>
      <c r="J23" s="1289"/>
      <c r="K23" s="1289"/>
      <c r="L23" s="1289"/>
      <c r="M23" s="1289"/>
      <c r="N23" s="1289"/>
      <c r="O23" s="1289"/>
      <c r="P23" s="1289"/>
      <c r="Q23" s="1289"/>
      <c r="R23" s="1289"/>
      <c r="S23" s="1289"/>
      <c r="T23" s="1288"/>
      <c r="U23" s="1289"/>
      <c r="V23" s="1289"/>
      <c r="W23" s="1289"/>
      <c r="X23" s="1289"/>
      <c r="Y23" s="1289"/>
      <c r="Z23" s="1289"/>
      <c r="AA23" s="1289"/>
      <c r="AB23" s="1289"/>
      <c r="AC23" s="1289"/>
      <c r="AD23" s="1289"/>
      <c r="AE23" s="1289"/>
      <c r="AF23" s="1289"/>
      <c r="AG23" s="1289"/>
      <c r="AH23" s="1289"/>
      <c r="AI23" s="1289"/>
      <c r="AJ23" s="1289"/>
      <c r="AK23" s="1289"/>
      <c r="AL23" s="1289"/>
      <c r="AM23" s="1289"/>
      <c r="AN23" s="1289"/>
      <c r="AO23" s="1289"/>
      <c r="AP23" s="1289"/>
      <c r="AQ23" s="1290"/>
      <c r="AR23" s="81"/>
    </row>
    <row r="24" spans="1:52" ht="11.85" customHeight="1" x14ac:dyDescent="0.2">
      <c r="A24" s="83"/>
      <c r="B24" s="1284" t="s">
        <v>1052</v>
      </c>
      <c r="C24" s="1285"/>
      <c r="D24" s="1285"/>
      <c r="E24" s="1285"/>
      <c r="F24" s="1285"/>
      <c r="G24" s="1285"/>
      <c r="H24" s="1285"/>
      <c r="I24" s="1285"/>
      <c r="J24" s="1285"/>
      <c r="K24" s="1285"/>
      <c r="L24" s="1285"/>
      <c r="M24" s="1285"/>
      <c r="N24" s="1285"/>
      <c r="O24" s="1285"/>
      <c r="P24" s="1285"/>
      <c r="Q24" s="1285"/>
      <c r="R24" s="1285"/>
      <c r="S24" s="1285"/>
      <c r="T24" s="1284" t="s">
        <v>1053</v>
      </c>
      <c r="U24" s="1285"/>
      <c r="V24" s="1285"/>
      <c r="W24" s="1285"/>
      <c r="X24" s="1285"/>
      <c r="Y24" s="1285"/>
      <c r="Z24" s="1285"/>
      <c r="AA24" s="1285"/>
      <c r="AB24" s="1285"/>
      <c r="AC24" s="1285"/>
      <c r="AD24" s="1285"/>
      <c r="AE24" s="1285"/>
      <c r="AF24" s="1285"/>
      <c r="AG24" s="1285"/>
      <c r="AH24" s="1285"/>
      <c r="AI24" s="1285"/>
      <c r="AJ24" s="1285"/>
      <c r="AK24" s="1285"/>
      <c r="AL24" s="1285"/>
      <c r="AM24" s="1285"/>
      <c r="AN24" s="1285"/>
      <c r="AO24" s="1285"/>
      <c r="AP24" s="1285"/>
      <c r="AQ24" s="1286"/>
      <c r="AR24" s="81"/>
    </row>
    <row r="25" spans="1:52" ht="11.85" customHeight="1" x14ac:dyDescent="0.2">
      <c r="A25" s="83"/>
      <c r="B25" s="1287"/>
      <c r="C25" s="830"/>
      <c r="D25" s="830"/>
      <c r="E25" s="830"/>
      <c r="F25" s="830"/>
      <c r="G25" s="830"/>
      <c r="H25" s="830"/>
      <c r="I25" s="830"/>
      <c r="J25" s="830"/>
      <c r="K25" s="830"/>
      <c r="L25" s="830"/>
      <c r="M25" s="830"/>
      <c r="N25" s="830"/>
      <c r="O25" s="830"/>
      <c r="P25" s="830"/>
      <c r="Q25" s="830"/>
      <c r="R25" s="830"/>
      <c r="S25" s="830"/>
      <c r="T25" s="1288"/>
      <c r="U25" s="1289"/>
      <c r="V25" s="1289"/>
      <c r="W25" s="1289"/>
      <c r="X25" s="1289"/>
      <c r="Y25" s="1289"/>
      <c r="Z25" s="1289"/>
      <c r="AA25" s="1289"/>
      <c r="AB25" s="1289"/>
      <c r="AC25" s="1289"/>
      <c r="AD25" s="1289"/>
      <c r="AE25" s="1289"/>
      <c r="AF25" s="1289"/>
      <c r="AG25" s="1289"/>
      <c r="AH25" s="1289"/>
      <c r="AI25" s="1289"/>
      <c r="AJ25" s="1289"/>
      <c r="AK25" s="1289"/>
      <c r="AL25" s="1289"/>
      <c r="AM25" s="1289"/>
      <c r="AN25" s="1289"/>
      <c r="AO25" s="1289"/>
      <c r="AP25" s="1289"/>
      <c r="AQ25" s="1290"/>
      <c r="AR25" s="81"/>
    </row>
    <row r="26" spans="1:52" ht="11.85" customHeight="1" x14ac:dyDescent="0.2">
      <c r="A26" s="83"/>
      <c r="B26" s="1213" t="s">
        <v>1054</v>
      </c>
      <c r="C26" s="1213"/>
      <c r="D26" s="1213"/>
      <c r="E26" s="1213"/>
      <c r="F26" s="1213"/>
      <c r="G26" s="1213"/>
      <c r="H26" s="1213"/>
      <c r="I26" s="1213"/>
      <c r="J26" s="1213"/>
      <c r="K26" s="1213"/>
      <c r="L26" s="1213"/>
      <c r="M26" s="1213"/>
      <c r="N26" s="1213"/>
      <c r="O26" s="1213"/>
      <c r="P26" s="1213"/>
      <c r="Q26" s="1213"/>
      <c r="R26" s="1213"/>
      <c r="S26" s="1213"/>
      <c r="T26" s="1301" t="s">
        <v>1055</v>
      </c>
      <c r="U26" s="1302"/>
      <c r="V26" s="1302"/>
      <c r="W26" s="1302"/>
      <c r="X26" s="1302"/>
      <c r="Y26" s="1302"/>
      <c r="Z26" s="1302"/>
      <c r="AA26" s="1302"/>
      <c r="AB26" s="1302"/>
      <c r="AC26" s="1302"/>
      <c r="AD26" s="1302"/>
      <c r="AE26" s="1302"/>
      <c r="AF26" s="1302"/>
      <c r="AG26" s="1302"/>
      <c r="AH26" s="1302"/>
      <c r="AI26" s="1302"/>
      <c r="AJ26" s="1302"/>
      <c r="AK26" s="1302"/>
      <c r="AL26" s="1302"/>
      <c r="AM26" s="1302"/>
      <c r="AN26" s="1302"/>
      <c r="AO26" s="1302"/>
      <c r="AP26" s="1302"/>
      <c r="AQ26" s="1308"/>
      <c r="AR26" s="81"/>
    </row>
    <row r="27" spans="1:52" ht="11.85" customHeight="1" x14ac:dyDescent="0.2">
      <c r="A27" s="83"/>
      <c r="B27" s="1213" t="s">
        <v>1056</v>
      </c>
      <c r="C27" s="1213"/>
      <c r="D27" s="1213"/>
      <c r="E27" s="1213"/>
      <c r="F27" s="1213"/>
      <c r="G27" s="1213"/>
      <c r="H27" s="1213"/>
      <c r="I27" s="1213"/>
      <c r="J27" s="1213"/>
      <c r="K27" s="1213"/>
      <c r="L27" s="1213"/>
      <c r="M27" s="1213"/>
      <c r="N27" s="1213"/>
      <c r="O27" s="1213"/>
      <c r="P27" s="1213"/>
      <c r="Q27" s="1213"/>
      <c r="R27" s="1213"/>
      <c r="S27" s="1213"/>
      <c r="T27" s="1301" t="s">
        <v>1057</v>
      </c>
      <c r="U27" s="1302"/>
      <c r="V27" s="1302"/>
      <c r="W27" s="1302"/>
      <c r="X27" s="1302"/>
      <c r="Y27" s="1302"/>
      <c r="Z27" s="1302"/>
      <c r="AA27" s="1302"/>
      <c r="AB27" s="1302"/>
      <c r="AC27" s="1302"/>
      <c r="AD27" s="1302"/>
      <c r="AE27" s="1302"/>
      <c r="AF27" s="1302"/>
      <c r="AG27" s="1302"/>
      <c r="AH27" s="1302"/>
      <c r="AI27" s="1302"/>
      <c r="AJ27" s="1302"/>
      <c r="AK27" s="1302"/>
      <c r="AL27" s="1302"/>
      <c r="AM27" s="1302"/>
      <c r="AN27" s="1302"/>
      <c r="AO27" s="1302"/>
      <c r="AP27" s="1302"/>
      <c r="AQ27" s="1308"/>
      <c r="AR27" s="81"/>
    </row>
    <row r="28" spans="1:52" ht="11.85" customHeight="1" x14ac:dyDescent="0.2">
      <c r="A28" s="83"/>
      <c r="B28" s="1213" t="s">
        <v>1058</v>
      </c>
      <c r="C28" s="1213"/>
      <c r="D28" s="1213"/>
      <c r="E28" s="1213"/>
      <c r="F28" s="1213"/>
      <c r="G28" s="1213"/>
      <c r="H28" s="1213"/>
      <c r="I28" s="1213"/>
      <c r="J28" s="1213"/>
      <c r="K28" s="1213"/>
      <c r="L28" s="1213"/>
      <c r="M28" s="1213"/>
      <c r="N28" s="1213"/>
      <c r="O28" s="1213"/>
      <c r="P28" s="1213"/>
      <c r="Q28" s="1213"/>
      <c r="R28" s="1213"/>
      <c r="S28" s="1213"/>
      <c r="T28" s="1301" t="s">
        <v>1059</v>
      </c>
      <c r="U28" s="1302"/>
      <c r="V28" s="1302"/>
      <c r="W28" s="1302"/>
      <c r="X28" s="1302"/>
      <c r="Y28" s="1302"/>
      <c r="Z28" s="1302"/>
      <c r="AA28" s="1302"/>
      <c r="AB28" s="1302"/>
      <c r="AC28" s="1302"/>
      <c r="AD28" s="1302"/>
      <c r="AE28" s="1302"/>
      <c r="AF28" s="1302"/>
      <c r="AG28" s="1302"/>
      <c r="AH28" s="1302"/>
      <c r="AI28" s="1302"/>
      <c r="AJ28" s="1302"/>
      <c r="AK28" s="1302"/>
      <c r="AL28" s="1302"/>
      <c r="AM28" s="1302"/>
      <c r="AN28" s="1302"/>
      <c r="AO28" s="1302"/>
      <c r="AP28" s="1302"/>
      <c r="AQ28" s="1308"/>
      <c r="AR28" s="81"/>
    </row>
    <row r="29" spans="1:52" ht="11.85" customHeight="1" x14ac:dyDescent="0.2">
      <c r="A29" s="83"/>
      <c r="B29" s="1311" t="s">
        <v>1060</v>
      </c>
      <c r="C29" s="1312"/>
      <c r="D29" s="1312"/>
      <c r="E29" s="1312"/>
      <c r="F29" s="1312"/>
      <c r="G29" s="1312"/>
      <c r="H29" s="1312"/>
      <c r="I29" s="1312"/>
      <c r="J29" s="1312"/>
      <c r="K29" s="1312"/>
      <c r="L29" s="1312"/>
      <c r="M29" s="1312"/>
      <c r="N29" s="1312"/>
      <c r="O29" s="1312"/>
      <c r="P29" s="1312"/>
      <c r="Q29" s="1312"/>
      <c r="R29" s="1312"/>
      <c r="S29" s="1312"/>
      <c r="T29" s="1312"/>
      <c r="U29" s="1312"/>
      <c r="V29" s="1312"/>
      <c r="W29" s="1312"/>
      <c r="X29" s="1312"/>
      <c r="Y29" s="1312"/>
      <c r="Z29" s="1312"/>
      <c r="AA29" s="1312"/>
      <c r="AB29" s="1312"/>
      <c r="AC29" s="1312"/>
      <c r="AD29" s="1312"/>
      <c r="AE29" s="1312"/>
      <c r="AF29" s="1312"/>
      <c r="AG29" s="1312"/>
      <c r="AH29" s="1312"/>
      <c r="AI29" s="1312"/>
      <c r="AJ29" s="1312"/>
      <c r="AK29" s="1312"/>
      <c r="AL29" s="1312"/>
      <c r="AM29" s="1312"/>
      <c r="AN29" s="1312"/>
      <c r="AO29" s="1312"/>
      <c r="AP29" s="1312"/>
      <c r="AQ29" s="1313"/>
      <c r="AR29" s="81"/>
    </row>
    <row r="30" spans="1:52" ht="6.75" customHeight="1" x14ac:dyDescent="0.2">
      <c r="A30" s="83"/>
      <c r="B30" s="1284" t="s">
        <v>1092</v>
      </c>
      <c r="C30" s="1285"/>
      <c r="D30" s="1285"/>
      <c r="E30" s="1285"/>
      <c r="F30" s="1285"/>
      <c r="G30" s="1285"/>
      <c r="H30" s="1285"/>
      <c r="I30" s="1285"/>
      <c r="J30" s="1285"/>
      <c r="K30" s="1285"/>
      <c r="L30" s="1285"/>
      <c r="M30" s="1285"/>
      <c r="N30" s="1285"/>
      <c r="O30" s="1285"/>
      <c r="P30" s="1285"/>
      <c r="Q30" s="1285"/>
      <c r="R30" s="1285"/>
      <c r="S30" s="1285"/>
      <c r="T30" s="1284" t="s">
        <v>1093</v>
      </c>
      <c r="U30" s="1285"/>
      <c r="V30" s="1285"/>
      <c r="W30" s="1285"/>
      <c r="X30" s="1285"/>
      <c r="Y30" s="1285"/>
      <c r="Z30" s="1285"/>
      <c r="AA30" s="1285"/>
      <c r="AB30" s="1285"/>
      <c r="AC30" s="1285"/>
      <c r="AD30" s="1285"/>
      <c r="AE30" s="1285"/>
      <c r="AF30" s="1285"/>
      <c r="AG30" s="1285"/>
      <c r="AH30" s="1285"/>
      <c r="AI30" s="1285"/>
      <c r="AJ30" s="1285"/>
      <c r="AK30" s="1285"/>
      <c r="AL30" s="1285"/>
      <c r="AM30" s="1285"/>
      <c r="AN30" s="1285"/>
      <c r="AO30" s="1285"/>
      <c r="AP30" s="1285"/>
      <c r="AQ30" s="1286"/>
      <c r="AR30" s="81"/>
      <c r="AT30" s="89"/>
      <c r="AU30" s="89"/>
      <c r="AV30" s="89"/>
      <c r="AW30" s="89"/>
      <c r="AX30" s="89"/>
      <c r="AY30" s="89"/>
      <c r="AZ30" s="89"/>
    </row>
    <row r="31" spans="1:52" ht="7.5" customHeight="1" x14ac:dyDescent="0.2">
      <c r="A31" s="83"/>
      <c r="B31" s="1288"/>
      <c r="C31" s="1289"/>
      <c r="D31" s="1289"/>
      <c r="E31" s="1289"/>
      <c r="F31" s="1289"/>
      <c r="G31" s="1289"/>
      <c r="H31" s="1289"/>
      <c r="I31" s="1289"/>
      <c r="J31" s="1289"/>
      <c r="K31" s="1289"/>
      <c r="L31" s="1289"/>
      <c r="M31" s="1289"/>
      <c r="N31" s="1289"/>
      <c r="O31" s="1289"/>
      <c r="P31" s="1289"/>
      <c r="Q31" s="1289"/>
      <c r="R31" s="1289"/>
      <c r="S31" s="1289"/>
      <c r="T31" s="1288"/>
      <c r="U31" s="1289"/>
      <c r="V31" s="1289"/>
      <c r="W31" s="1289"/>
      <c r="X31" s="1289"/>
      <c r="Y31" s="1289"/>
      <c r="Z31" s="1289"/>
      <c r="AA31" s="1289"/>
      <c r="AB31" s="1289"/>
      <c r="AC31" s="1289"/>
      <c r="AD31" s="1289"/>
      <c r="AE31" s="1289"/>
      <c r="AF31" s="1289"/>
      <c r="AG31" s="1289"/>
      <c r="AH31" s="1289"/>
      <c r="AI31" s="1289"/>
      <c r="AJ31" s="1289"/>
      <c r="AK31" s="1289"/>
      <c r="AL31" s="1289"/>
      <c r="AM31" s="1289"/>
      <c r="AN31" s="1289"/>
      <c r="AO31" s="1289"/>
      <c r="AP31" s="1289"/>
      <c r="AQ31" s="1290"/>
      <c r="AR31" s="81"/>
      <c r="AS31" s="112"/>
    </row>
    <row r="32" spans="1:52" ht="7.5" customHeight="1" x14ac:dyDescent="0.2">
      <c r="A32" s="83"/>
      <c r="B32" s="1284" t="s">
        <v>1094</v>
      </c>
      <c r="C32" s="1285"/>
      <c r="D32" s="1285"/>
      <c r="E32" s="1285"/>
      <c r="F32" s="1285"/>
      <c r="G32" s="1285"/>
      <c r="H32" s="1285"/>
      <c r="I32" s="1285"/>
      <c r="J32" s="1285"/>
      <c r="K32" s="1285"/>
      <c r="L32" s="1285"/>
      <c r="M32" s="1285"/>
      <c r="N32" s="1285"/>
      <c r="O32" s="1285"/>
      <c r="P32" s="1285"/>
      <c r="Q32" s="1285"/>
      <c r="R32" s="1285"/>
      <c r="S32" s="1286"/>
      <c r="T32" s="1284" t="s">
        <v>1061</v>
      </c>
      <c r="U32" s="1285"/>
      <c r="V32" s="1285"/>
      <c r="W32" s="1285"/>
      <c r="X32" s="1285"/>
      <c r="Y32" s="1285"/>
      <c r="Z32" s="1285"/>
      <c r="AA32" s="1285"/>
      <c r="AB32" s="1285"/>
      <c r="AC32" s="1285"/>
      <c r="AD32" s="1285"/>
      <c r="AE32" s="1285"/>
      <c r="AF32" s="1285"/>
      <c r="AG32" s="1285"/>
      <c r="AH32" s="1285"/>
      <c r="AI32" s="1285"/>
      <c r="AJ32" s="1285"/>
      <c r="AK32" s="1285"/>
      <c r="AL32" s="1285"/>
      <c r="AM32" s="1285"/>
      <c r="AN32" s="1285"/>
      <c r="AO32" s="1285"/>
      <c r="AP32" s="1285"/>
      <c r="AQ32" s="1286"/>
      <c r="AR32" s="81"/>
    </row>
    <row r="33" spans="1:44" ht="11.85" customHeight="1" x14ac:dyDescent="0.2">
      <c r="A33" s="83"/>
      <c r="B33" s="1287"/>
      <c r="C33" s="830"/>
      <c r="D33" s="830"/>
      <c r="E33" s="830"/>
      <c r="F33" s="830"/>
      <c r="G33" s="830"/>
      <c r="H33" s="830"/>
      <c r="I33" s="830"/>
      <c r="J33" s="830"/>
      <c r="K33" s="830"/>
      <c r="L33" s="830"/>
      <c r="M33" s="830"/>
      <c r="N33" s="830"/>
      <c r="O33" s="830"/>
      <c r="P33" s="830"/>
      <c r="Q33" s="830"/>
      <c r="R33" s="830"/>
      <c r="S33" s="904"/>
      <c r="T33" s="1287"/>
      <c r="U33" s="830"/>
      <c r="V33" s="830"/>
      <c r="W33" s="830"/>
      <c r="X33" s="830"/>
      <c r="Y33" s="830"/>
      <c r="Z33" s="830"/>
      <c r="AA33" s="830"/>
      <c r="AB33" s="830"/>
      <c r="AC33" s="830"/>
      <c r="AD33" s="830"/>
      <c r="AE33" s="830"/>
      <c r="AF33" s="830"/>
      <c r="AG33" s="830"/>
      <c r="AH33" s="830"/>
      <c r="AI33" s="830"/>
      <c r="AJ33" s="830"/>
      <c r="AK33" s="830"/>
      <c r="AL33" s="830"/>
      <c r="AM33" s="830"/>
      <c r="AN33" s="830"/>
      <c r="AO33" s="830"/>
      <c r="AP33" s="830"/>
      <c r="AQ33" s="904"/>
      <c r="AR33" s="81"/>
    </row>
    <row r="34" spans="1:44" ht="11.85" customHeight="1" x14ac:dyDescent="0.2">
      <c r="A34" s="83"/>
      <c r="B34" s="1288"/>
      <c r="C34" s="1289"/>
      <c r="D34" s="1289"/>
      <c r="E34" s="1289"/>
      <c r="F34" s="1289"/>
      <c r="G34" s="1289"/>
      <c r="H34" s="1289"/>
      <c r="I34" s="1289"/>
      <c r="J34" s="1289"/>
      <c r="K34" s="1289"/>
      <c r="L34" s="1289"/>
      <c r="M34" s="1289"/>
      <c r="N34" s="1289"/>
      <c r="O34" s="1289"/>
      <c r="P34" s="1289"/>
      <c r="Q34" s="1289"/>
      <c r="R34" s="1289"/>
      <c r="S34" s="1290"/>
      <c r="T34" s="1288"/>
      <c r="U34" s="1289"/>
      <c r="V34" s="1289"/>
      <c r="W34" s="1289"/>
      <c r="X34" s="1289"/>
      <c r="Y34" s="1289"/>
      <c r="Z34" s="1289"/>
      <c r="AA34" s="1289"/>
      <c r="AB34" s="1289"/>
      <c r="AC34" s="1289"/>
      <c r="AD34" s="1289"/>
      <c r="AE34" s="1289"/>
      <c r="AF34" s="1289"/>
      <c r="AG34" s="1289"/>
      <c r="AH34" s="1289"/>
      <c r="AI34" s="1289"/>
      <c r="AJ34" s="1289"/>
      <c r="AK34" s="1289"/>
      <c r="AL34" s="1289"/>
      <c r="AM34" s="1289"/>
      <c r="AN34" s="1289"/>
      <c r="AO34" s="1289"/>
      <c r="AP34" s="1289"/>
      <c r="AQ34" s="1290"/>
      <c r="AR34" s="81"/>
    </row>
    <row r="35" spans="1:44" ht="6" customHeight="1" x14ac:dyDescent="0.2">
      <c r="A35" s="83"/>
      <c r="B35" s="1284" t="s">
        <v>1095</v>
      </c>
      <c r="C35" s="1285"/>
      <c r="D35" s="1285"/>
      <c r="E35" s="1285"/>
      <c r="F35" s="1285"/>
      <c r="G35" s="1285"/>
      <c r="H35" s="1285"/>
      <c r="I35" s="1285"/>
      <c r="J35" s="1285"/>
      <c r="K35" s="1285"/>
      <c r="L35" s="1285"/>
      <c r="M35" s="1285"/>
      <c r="N35" s="1285"/>
      <c r="O35" s="1285"/>
      <c r="P35" s="1285"/>
      <c r="Q35" s="1285"/>
      <c r="R35" s="1285"/>
      <c r="S35" s="1285"/>
      <c r="T35" s="1284" t="s">
        <v>1062</v>
      </c>
      <c r="U35" s="1285"/>
      <c r="V35" s="1285"/>
      <c r="W35" s="1285"/>
      <c r="X35" s="1285"/>
      <c r="Y35" s="1285"/>
      <c r="Z35" s="1285"/>
      <c r="AA35" s="1285"/>
      <c r="AB35" s="1285"/>
      <c r="AC35" s="1285"/>
      <c r="AD35" s="1285"/>
      <c r="AE35" s="1285"/>
      <c r="AF35" s="1285"/>
      <c r="AG35" s="1285"/>
      <c r="AH35" s="1285"/>
      <c r="AI35" s="1285"/>
      <c r="AJ35" s="1285"/>
      <c r="AK35" s="1285"/>
      <c r="AL35" s="1285"/>
      <c r="AM35" s="1285"/>
      <c r="AN35" s="1285"/>
      <c r="AO35" s="1285"/>
      <c r="AP35" s="1285"/>
      <c r="AQ35" s="1286"/>
      <c r="AR35" s="81"/>
    </row>
    <row r="36" spans="1:44" ht="6" customHeight="1" x14ac:dyDescent="0.2">
      <c r="A36" s="83"/>
      <c r="B36" s="1288"/>
      <c r="C36" s="1289"/>
      <c r="D36" s="1289"/>
      <c r="E36" s="1289"/>
      <c r="F36" s="1289"/>
      <c r="G36" s="1289"/>
      <c r="H36" s="1289"/>
      <c r="I36" s="1289"/>
      <c r="J36" s="1289"/>
      <c r="K36" s="1289"/>
      <c r="L36" s="1289"/>
      <c r="M36" s="1289"/>
      <c r="N36" s="1289"/>
      <c r="O36" s="1289"/>
      <c r="P36" s="1289"/>
      <c r="Q36" s="1289"/>
      <c r="R36" s="1289"/>
      <c r="S36" s="1289"/>
      <c r="T36" s="1288"/>
      <c r="U36" s="1289"/>
      <c r="V36" s="1289"/>
      <c r="W36" s="1289"/>
      <c r="X36" s="1289"/>
      <c r="Y36" s="1289"/>
      <c r="Z36" s="1289"/>
      <c r="AA36" s="1289"/>
      <c r="AB36" s="1289"/>
      <c r="AC36" s="1289"/>
      <c r="AD36" s="1289"/>
      <c r="AE36" s="1289"/>
      <c r="AF36" s="1289"/>
      <c r="AG36" s="1289"/>
      <c r="AH36" s="1289"/>
      <c r="AI36" s="1289"/>
      <c r="AJ36" s="1289"/>
      <c r="AK36" s="1289"/>
      <c r="AL36" s="1289"/>
      <c r="AM36" s="1289"/>
      <c r="AN36" s="1289"/>
      <c r="AO36" s="1289"/>
      <c r="AP36" s="1289"/>
      <c r="AQ36" s="1290"/>
      <c r="AR36" s="81"/>
    </row>
    <row r="37" spans="1:44" ht="6" customHeight="1" x14ac:dyDescent="0.2">
      <c r="A37" s="83"/>
      <c r="B37" s="1284" t="s">
        <v>1096</v>
      </c>
      <c r="C37" s="1285"/>
      <c r="D37" s="1285"/>
      <c r="E37" s="1285"/>
      <c r="F37" s="1285"/>
      <c r="G37" s="1285"/>
      <c r="H37" s="1285"/>
      <c r="I37" s="1285"/>
      <c r="J37" s="1285"/>
      <c r="K37" s="1285"/>
      <c r="L37" s="1285"/>
      <c r="M37" s="1285"/>
      <c r="N37" s="1285"/>
      <c r="O37" s="1285"/>
      <c r="P37" s="1285"/>
      <c r="Q37" s="1285"/>
      <c r="R37" s="1285"/>
      <c r="S37" s="1285"/>
      <c r="T37" s="1284" t="s">
        <v>1063</v>
      </c>
      <c r="U37" s="1285"/>
      <c r="V37" s="1285"/>
      <c r="W37" s="1285"/>
      <c r="X37" s="1285"/>
      <c r="Y37" s="1285"/>
      <c r="Z37" s="1285"/>
      <c r="AA37" s="1285"/>
      <c r="AB37" s="1285"/>
      <c r="AC37" s="1285"/>
      <c r="AD37" s="1285"/>
      <c r="AE37" s="1285"/>
      <c r="AF37" s="1285"/>
      <c r="AG37" s="1285"/>
      <c r="AH37" s="1285"/>
      <c r="AI37" s="1285"/>
      <c r="AJ37" s="1285"/>
      <c r="AK37" s="1285"/>
      <c r="AL37" s="1285"/>
      <c r="AM37" s="1285"/>
      <c r="AN37" s="1285"/>
      <c r="AO37" s="1285"/>
      <c r="AP37" s="1285"/>
      <c r="AQ37" s="1286"/>
      <c r="AR37" s="81"/>
    </row>
    <row r="38" spans="1:44" ht="6" customHeight="1" x14ac:dyDescent="0.2">
      <c r="A38" s="83"/>
      <c r="B38" s="1287"/>
      <c r="C38" s="830"/>
      <c r="D38" s="830"/>
      <c r="E38" s="830"/>
      <c r="F38" s="830"/>
      <c r="G38" s="830"/>
      <c r="H38" s="830"/>
      <c r="I38" s="830"/>
      <c r="J38" s="830"/>
      <c r="K38" s="830"/>
      <c r="L38" s="830"/>
      <c r="M38" s="830"/>
      <c r="N38" s="830"/>
      <c r="O38" s="830"/>
      <c r="P38" s="830"/>
      <c r="Q38" s="830"/>
      <c r="R38" s="830"/>
      <c r="S38" s="830"/>
      <c r="T38" s="1288"/>
      <c r="U38" s="1289"/>
      <c r="V38" s="1289"/>
      <c r="W38" s="1289"/>
      <c r="X38" s="1289"/>
      <c r="Y38" s="1289"/>
      <c r="Z38" s="1289"/>
      <c r="AA38" s="1289"/>
      <c r="AB38" s="1289"/>
      <c r="AC38" s="1289"/>
      <c r="AD38" s="1289"/>
      <c r="AE38" s="1289"/>
      <c r="AF38" s="1289"/>
      <c r="AG38" s="1289"/>
      <c r="AH38" s="1289"/>
      <c r="AI38" s="1289"/>
      <c r="AJ38" s="1289"/>
      <c r="AK38" s="1289"/>
      <c r="AL38" s="1289"/>
      <c r="AM38" s="1289"/>
      <c r="AN38" s="1289"/>
      <c r="AO38" s="1289"/>
      <c r="AP38" s="1289"/>
      <c r="AQ38" s="1290"/>
      <c r="AR38" s="81"/>
    </row>
    <row r="39" spans="1:44" ht="11.85" customHeight="1" x14ac:dyDescent="0.2">
      <c r="A39" s="83"/>
      <c r="B39" s="1213" t="s">
        <v>1097</v>
      </c>
      <c r="C39" s="1213"/>
      <c r="D39" s="1213"/>
      <c r="E39" s="1213"/>
      <c r="F39" s="1213"/>
      <c r="G39" s="1213"/>
      <c r="H39" s="1213"/>
      <c r="I39" s="1213"/>
      <c r="J39" s="1213"/>
      <c r="K39" s="1213"/>
      <c r="L39" s="1213"/>
      <c r="M39" s="1213"/>
      <c r="N39" s="1213"/>
      <c r="O39" s="1213"/>
      <c r="P39" s="1213"/>
      <c r="Q39" s="1213"/>
      <c r="R39" s="1213"/>
      <c r="S39" s="1213"/>
      <c r="T39" s="1301" t="s">
        <v>397</v>
      </c>
      <c r="U39" s="1302"/>
      <c r="V39" s="1302"/>
      <c r="W39" s="1302"/>
      <c r="X39" s="1302"/>
      <c r="Y39" s="1302"/>
      <c r="Z39" s="1302"/>
      <c r="AA39" s="1302"/>
      <c r="AB39" s="1302"/>
      <c r="AC39" s="1302"/>
      <c r="AD39" s="1302"/>
      <c r="AE39" s="1302"/>
      <c r="AF39" s="1302"/>
      <c r="AG39" s="1302"/>
      <c r="AH39" s="1302"/>
      <c r="AI39" s="1302"/>
      <c r="AJ39" s="1302"/>
      <c r="AK39" s="1302"/>
      <c r="AL39" s="1303"/>
      <c r="AM39" s="1282"/>
      <c r="AN39" s="1282"/>
      <c r="AO39" s="1282"/>
      <c r="AP39" s="1282"/>
      <c r="AQ39" s="1283"/>
      <c r="AR39" s="81"/>
    </row>
    <row r="40" spans="1:44" ht="11.85" customHeight="1" x14ac:dyDescent="0.2">
      <c r="A40" s="83"/>
      <c r="B40" s="1213" t="s">
        <v>1098</v>
      </c>
      <c r="C40" s="1213"/>
      <c r="D40" s="1213"/>
      <c r="E40" s="1213"/>
      <c r="F40" s="1213"/>
      <c r="G40" s="1213"/>
      <c r="H40" s="1213"/>
      <c r="I40" s="1213"/>
      <c r="J40" s="1213"/>
      <c r="K40" s="1213"/>
      <c r="L40" s="1213"/>
      <c r="M40" s="1213"/>
      <c r="N40" s="1213"/>
      <c r="O40" s="1213"/>
      <c r="P40" s="1213"/>
      <c r="Q40" s="1213"/>
      <c r="R40" s="1213"/>
      <c r="S40" s="1213"/>
      <c r="T40" s="1301" t="s">
        <v>1064</v>
      </c>
      <c r="U40" s="1302"/>
      <c r="V40" s="1302"/>
      <c r="W40" s="1302"/>
      <c r="X40" s="1302"/>
      <c r="Y40" s="1302"/>
      <c r="Z40" s="1302"/>
      <c r="AA40" s="1302"/>
      <c r="AB40" s="1302"/>
      <c r="AC40" s="1302"/>
      <c r="AD40" s="1302"/>
      <c r="AE40" s="1302"/>
      <c r="AF40" s="1302"/>
      <c r="AG40" s="1302"/>
      <c r="AH40" s="1302"/>
      <c r="AI40" s="1302"/>
      <c r="AJ40" s="1302"/>
      <c r="AK40" s="1302"/>
      <c r="AL40" s="1303"/>
      <c r="AM40" s="1282"/>
      <c r="AN40" s="1282"/>
      <c r="AO40" s="1282"/>
      <c r="AP40" s="1282"/>
      <c r="AQ40" s="1283"/>
      <c r="AR40" s="81"/>
    </row>
    <row r="41" spans="1:44" ht="14.25" customHeight="1" x14ac:dyDescent="0.2">
      <c r="A41" s="83"/>
      <c r="B41" s="1213" t="s">
        <v>1099</v>
      </c>
      <c r="C41" s="1213"/>
      <c r="D41" s="1213"/>
      <c r="E41" s="1213"/>
      <c r="F41" s="1213"/>
      <c r="G41" s="1213"/>
      <c r="H41" s="1213"/>
      <c r="I41" s="1213"/>
      <c r="J41" s="1213"/>
      <c r="K41" s="1213"/>
      <c r="L41" s="1213"/>
      <c r="M41" s="1213"/>
      <c r="N41" s="1213"/>
      <c r="O41" s="1213"/>
      <c r="P41" s="1213"/>
      <c r="Q41" s="1213"/>
      <c r="R41" s="1213"/>
      <c r="S41" s="1213"/>
      <c r="T41" s="1301" t="s">
        <v>1064</v>
      </c>
      <c r="U41" s="1302"/>
      <c r="V41" s="1302"/>
      <c r="W41" s="1302"/>
      <c r="X41" s="1302"/>
      <c r="Y41" s="1302"/>
      <c r="Z41" s="1302"/>
      <c r="AA41" s="1302"/>
      <c r="AB41" s="1302"/>
      <c r="AC41" s="1302"/>
      <c r="AD41" s="1302"/>
      <c r="AE41" s="1302"/>
      <c r="AF41" s="1302"/>
      <c r="AG41" s="1302"/>
      <c r="AH41" s="1302"/>
      <c r="AI41" s="1302"/>
      <c r="AJ41" s="1302"/>
      <c r="AK41" s="1302"/>
      <c r="AL41" s="1303"/>
      <c r="AM41" s="1282"/>
      <c r="AN41" s="1282"/>
      <c r="AO41" s="1282"/>
      <c r="AP41" s="1282"/>
      <c r="AQ41" s="1283"/>
      <c r="AR41" s="81"/>
    </row>
    <row r="42" spans="1:44" ht="13.05" x14ac:dyDescent="0.2">
      <c r="A42" s="83"/>
      <c r="B42" s="1213" t="s">
        <v>1100</v>
      </c>
      <c r="C42" s="1213"/>
      <c r="D42" s="1213"/>
      <c r="E42" s="1213"/>
      <c r="F42" s="1213"/>
      <c r="G42" s="1213"/>
      <c r="H42" s="1213"/>
      <c r="I42" s="1213"/>
      <c r="J42" s="1213"/>
      <c r="K42" s="1213"/>
      <c r="L42" s="1213"/>
      <c r="M42" s="1213"/>
      <c r="N42" s="1213"/>
      <c r="O42" s="1213"/>
      <c r="P42" s="1213"/>
      <c r="Q42" s="1213"/>
      <c r="R42" s="1213"/>
      <c r="S42" s="1213"/>
      <c r="T42" s="1301" t="s">
        <v>1065</v>
      </c>
      <c r="U42" s="1302"/>
      <c r="V42" s="1302"/>
      <c r="W42" s="1302"/>
      <c r="X42" s="1302"/>
      <c r="Y42" s="1302"/>
      <c r="Z42" s="1302"/>
      <c r="AA42" s="1302"/>
      <c r="AB42" s="1302"/>
      <c r="AC42" s="1302"/>
      <c r="AD42" s="1302"/>
      <c r="AE42" s="1302"/>
      <c r="AF42" s="1302"/>
      <c r="AG42" s="1302"/>
      <c r="AH42" s="1302"/>
      <c r="AI42" s="1302"/>
      <c r="AJ42" s="1302"/>
      <c r="AK42" s="1302"/>
      <c r="AL42" s="1303"/>
      <c r="AM42" s="1282"/>
      <c r="AN42" s="1282"/>
      <c r="AO42" s="1282"/>
      <c r="AP42" s="1282"/>
      <c r="AQ42" s="1283"/>
      <c r="AR42" s="81"/>
    </row>
    <row r="43" spans="1:44" x14ac:dyDescent="0.2">
      <c r="A43" s="83"/>
      <c r="B43" s="1304" t="s">
        <v>1101</v>
      </c>
      <c r="C43" s="1305"/>
      <c r="D43" s="1305"/>
      <c r="E43" s="1305"/>
      <c r="F43" s="1305"/>
      <c r="G43" s="1305"/>
      <c r="H43" s="1305"/>
      <c r="I43" s="1305"/>
      <c r="J43" s="1305"/>
      <c r="K43" s="1305"/>
      <c r="L43" s="1305"/>
      <c r="M43" s="1305"/>
      <c r="N43" s="1305"/>
      <c r="O43" s="1305"/>
      <c r="P43" s="1305"/>
      <c r="Q43" s="1305"/>
      <c r="R43" s="1305"/>
      <c r="S43" s="1305"/>
      <c r="T43" s="1284" t="s">
        <v>1066</v>
      </c>
      <c r="U43" s="1285"/>
      <c r="V43" s="1285"/>
      <c r="W43" s="1285"/>
      <c r="X43" s="1285"/>
      <c r="Y43" s="1285"/>
      <c r="Z43" s="1285"/>
      <c r="AA43" s="1285"/>
      <c r="AB43" s="1285"/>
      <c r="AC43" s="1285"/>
      <c r="AD43" s="1285"/>
      <c r="AE43" s="1285"/>
      <c r="AF43" s="1285"/>
      <c r="AG43" s="1285"/>
      <c r="AH43" s="1285"/>
      <c r="AI43" s="1285"/>
      <c r="AJ43" s="1285"/>
      <c r="AK43" s="1285"/>
      <c r="AL43" s="1285"/>
      <c r="AM43" s="1285"/>
      <c r="AN43" s="1285"/>
      <c r="AO43" s="1285"/>
      <c r="AP43" s="1285"/>
      <c r="AQ43" s="1286"/>
      <c r="AR43" s="81"/>
    </row>
    <row r="44" spans="1:44" ht="6" customHeight="1" x14ac:dyDescent="0.2">
      <c r="A44" s="83"/>
      <c r="B44" s="1306"/>
      <c r="C44" s="1307"/>
      <c r="D44" s="1307"/>
      <c r="E44" s="1307"/>
      <c r="F44" s="1307"/>
      <c r="G44" s="1307"/>
      <c r="H44" s="1307"/>
      <c r="I44" s="1307"/>
      <c r="J44" s="1307"/>
      <c r="K44" s="1307"/>
      <c r="L44" s="1307"/>
      <c r="M44" s="1307"/>
      <c r="N44" s="1307"/>
      <c r="O44" s="1307"/>
      <c r="P44" s="1307"/>
      <c r="Q44" s="1307"/>
      <c r="R44" s="1307"/>
      <c r="S44" s="1307"/>
      <c r="T44" s="1288"/>
      <c r="U44" s="1289"/>
      <c r="V44" s="1289"/>
      <c r="W44" s="1289"/>
      <c r="X44" s="1289"/>
      <c r="Y44" s="1289"/>
      <c r="Z44" s="1289"/>
      <c r="AA44" s="1289"/>
      <c r="AB44" s="1289"/>
      <c r="AC44" s="1289"/>
      <c r="AD44" s="1289"/>
      <c r="AE44" s="1289"/>
      <c r="AF44" s="1289"/>
      <c r="AG44" s="1289"/>
      <c r="AH44" s="1289"/>
      <c r="AI44" s="1289"/>
      <c r="AJ44" s="1289"/>
      <c r="AK44" s="1289"/>
      <c r="AL44" s="1289"/>
      <c r="AM44" s="1289"/>
      <c r="AN44" s="1289"/>
      <c r="AO44" s="1289"/>
      <c r="AP44" s="1289"/>
      <c r="AQ44" s="1290"/>
      <c r="AR44" s="81"/>
    </row>
    <row r="45" spans="1:44" ht="26.25" customHeight="1" x14ac:dyDescent="0.2">
      <c r="A45" s="251"/>
      <c r="B45" s="1301" t="s">
        <v>1102</v>
      </c>
      <c r="C45" s="1302"/>
      <c r="D45" s="1302"/>
      <c r="E45" s="1302"/>
      <c r="F45" s="1302"/>
      <c r="G45" s="1302"/>
      <c r="H45" s="1302"/>
      <c r="I45" s="1302"/>
      <c r="J45" s="1302"/>
      <c r="K45" s="1302"/>
      <c r="L45" s="1302"/>
      <c r="M45" s="1302"/>
      <c r="N45" s="1302"/>
      <c r="O45" s="1302"/>
      <c r="P45" s="1302"/>
      <c r="Q45" s="1302"/>
      <c r="R45" s="1302"/>
      <c r="S45" s="1308"/>
      <c r="T45" s="1301" t="s">
        <v>1067</v>
      </c>
      <c r="U45" s="1302"/>
      <c r="V45" s="1302"/>
      <c r="W45" s="1302"/>
      <c r="X45" s="1302"/>
      <c r="Y45" s="1302"/>
      <c r="Z45" s="1302"/>
      <c r="AA45" s="1302"/>
      <c r="AB45" s="1302"/>
      <c r="AC45" s="1302"/>
      <c r="AD45" s="1302"/>
      <c r="AE45" s="1302"/>
      <c r="AF45" s="1302"/>
      <c r="AG45" s="1302"/>
      <c r="AH45" s="1302"/>
      <c r="AI45" s="1302"/>
      <c r="AJ45" s="1302"/>
      <c r="AK45" s="1302"/>
      <c r="AL45" s="1302"/>
      <c r="AM45" s="1302"/>
      <c r="AN45" s="1302"/>
      <c r="AO45" s="1302"/>
      <c r="AP45" s="1302"/>
      <c r="AQ45" s="1308"/>
      <c r="AR45" s="81"/>
    </row>
    <row r="46" spans="1:44" ht="35.25" customHeight="1" x14ac:dyDescent="0.2">
      <c r="A46" s="83"/>
      <c r="B46" s="1301" t="s">
        <v>1103</v>
      </c>
      <c r="C46" s="1302"/>
      <c r="D46" s="1302"/>
      <c r="E46" s="1302"/>
      <c r="F46" s="1302"/>
      <c r="G46" s="1302"/>
      <c r="H46" s="1302"/>
      <c r="I46" s="1302"/>
      <c r="J46" s="1302"/>
      <c r="K46" s="1302"/>
      <c r="L46" s="1302"/>
      <c r="M46" s="1302"/>
      <c r="N46" s="1302"/>
      <c r="O46" s="1302"/>
      <c r="P46" s="1302"/>
      <c r="Q46" s="1302"/>
      <c r="R46" s="1302"/>
      <c r="S46" s="1302"/>
      <c r="T46" s="1301" t="s">
        <v>1068</v>
      </c>
      <c r="U46" s="1302"/>
      <c r="V46" s="1302"/>
      <c r="W46" s="1302"/>
      <c r="X46" s="1302"/>
      <c r="Y46" s="1302"/>
      <c r="Z46" s="1302"/>
      <c r="AA46" s="1302"/>
      <c r="AB46" s="1302"/>
      <c r="AC46" s="1302"/>
      <c r="AD46" s="1302"/>
      <c r="AE46" s="1302"/>
      <c r="AF46" s="1302"/>
      <c r="AG46" s="1302"/>
      <c r="AH46" s="1302"/>
      <c r="AI46" s="1302"/>
      <c r="AJ46" s="1302"/>
      <c r="AK46" s="1302"/>
      <c r="AL46" s="1302"/>
      <c r="AM46" s="1302"/>
      <c r="AN46" s="1302"/>
      <c r="AO46" s="1302"/>
      <c r="AP46" s="1302"/>
      <c r="AQ46" s="1308"/>
      <c r="AR46" s="81"/>
    </row>
    <row r="47" spans="1:44" ht="5.25" customHeight="1" x14ac:dyDescent="0.2">
      <c r="A47" s="83"/>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81"/>
    </row>
    <row r="48" spans="1:44" ht="15.75" customHeight="1" x14ac:dyDescent="0.2">
      <c r="A48" s="83"/>
      <c r="B48" s="65" t="s">
        <v>1069</v>
      </c>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81"/>
    </row>
    <row r="49" spans="1:44" ht="12" customHeight="1" x14ac:dyDescent="0.2">
      <c r="A49" s="83"/>
      <c r="B49" s="65"/>
      <c r="C49" s="830" t="s">
        <v>1367</v>
      </c>
      <c r="D49" s="830"/>
      <c r="E49" s="830"/>
      <c r="F49" s="830"/>
      <c r="G49" s="830"/>
      <c r="H49" s="830"/>
      <c r="I49" s="830"/>
      <c r="J49" s="830"/>
      <c r="K49" s="830"/>
      <c r="L49" s="830"/>
      <c r="M49" s="830"/>
      <c r="N49" s="830"/>
      <c r="O49" s="830"/>
      <c r="P49" s="830"/>
      <c r="Q49" s="830"/>
      <c r="R49" s="830"/>
      <c r="S49" s="830"/>
      <c r="T49" s="830"/>
      <c r="U49" s="830"/>
      <c r="V49" s="830"/>
      <c r="W49" s="830"/>
      <c r="X49" s="830"/>
      <c r="Y49" s="830"/>
      <c r="Z49" s="830"/>
      <c r="AA49" s="830"/>
      <c r="AB49" s="830"/>
      <c r="AC49" s="830"/>
      <c r="AD49" s="830"/>
      <c r="AE49" s="830"/>
      <c r="AF49" s="830"/>
      <c r="AG49" s="830"/>
      <c r="AH49" s="830"/>
      <c r="AI49" s="830"/>
      <c r="AJ49" s="830"/>
      <c r="AK49" s="830"/>
      <c r="AL49" s="830"/>
      <c r="AM49" s="830"/>
      <c r="AN49" s="830"/>
      <c r="AO49" s="830"/>
      <c r="AP49" s="830"/>
      <c r="AQ49" s="830"/>
      <c r="AR49" s="81"/>
    </row>
    <row r="50" spans="1:44" ht="19.2" customHeight="1" x14ac:dyDescent="0.2">
      <c r="A50" s="83"/>
      <c r="B50" s="65"/>
      <c r="C50" s="830"/>
      <c r="D50" s="830"/>
      <c r="E50" s="830"/>
      <c r="F50" s="830"/>
      <c r="G50" s="830"/>
      <c r="H50" s="830"/>
      <c r="I50" s="830"/>
      <c r="J50" s="830"/>
      <c r="K50" s="830"/>
      <c r="L50" s="830"/>
      <c r="M50" s="830"/>
      <c r="N50" s="830"/>
      <c r="O50" s="830"/>
      <c r="P50" s="830"/>
      <c r="Q50" s="830"/>
      <c r="R50" s="830"/>
      <c r="S50" s="830"/>
      <c r="T50" s="830"/>
      <c r="U50" s="830"/>
      <c r="V50" s="830"/>
      <c r="W50" s="830"/>
      <c r="X50" s="830"/>
      <c r="Y50" s="830"/>
      <c r="Z50" s="830"/>
      <c r="AA50" s="830"/>
      <c r="AB50" s="830"/>
      <c r="AC50" s="830"/>
      <c r="AD50" s="830"/>
      <c r="AE50" s="830"/>
      <c r="AF50" s="830"/>
      <c r="AG50" s="830"/>
      <c r="AH50" s="830"/>
      <c r="AI50" s="830"/>
      <c r="AJ50" s="830"/>
      <c r="AK50" s="830"/>
      <c r="AL50" s="830"/>
      <c r="AM50" s="830"/>
      <c r="AN50" s="830"/>
      <c r="AO50" s="830"/>
      <c r="AP50" s="830"/>
      <c r="AQ50" s="830"/>
      <c r="AR50" s="81"/>
    </row>
    <row r="51" spans="1:44" x14ac:dyDescent="0.2">
      <c r="A51" s="83"/>
      <c r="B51" s="74"/>
      <c r="C51" s="1309" t="s">
        <v>1104</v>
      </c>
      <c r="D51" s="1309"/>
      <c r="E51" s="1309"/>
      <c r="F51" s="1309"/>
      <c r="G51" s="1309"/>
      <c r="H51" s="1309"/>
      <c r="I51" s="1309"/>
      <c r="J51" s="1309"/>
      <c r="K51" s="1309"/>
      <c r="L51" s="1309"/>
      <c r="M51" s="1309"/>
      <c r="N51" s="1309"/>
      <c r="O51" s="1309"/>
      <c r="P51" s="1309"/>
      <c r="Q51" s="1309"/>
      <c r="R51" s="1309"/>
      <c r="S51" s="1309"/>
      <c r="T51" s="1309"/>
      <c r="U51" s="1309"/>
      <c r="V51" s="1309"/>
      <c r="W51" s="1309"/>
      <c r="X51" s="1309"/>
      <c r="Y51" s="1309"/>
      <c r="Z51" s="1309"/>
      <c r="AA51" s="1309"/>
      <c r="AB51" s="1309"/>
      <c r="AC51" s="1309"/>
      <c r="AD51" s="1309"/>
      <c r="AE51" s="1309"/>
      <c r="AF51" s="1309"/>
      <c r="AG51" s="1309"/>
      <c r="AH51" s="1309"/>
      <c r="AI51" s="1309"/>
      <c r="AJ51" s="1309"/>
      <c r="AK51" s="1309"/>
      <c r="AL51" s="1309"/>
      <c r="AM51" s="1309"/>
      <c r="AN51" s="1309"/>
      <c r="AO51" s="1309"/>
      <c r="AP51" s="1309"/>
      <c r="AQ51" s="1309"/>
      <c r="AR51" s="81"/>
    </row>
    <row r="52" spans="1:44" x14ac:dyDescent="0.2">
      <c r="A52" s="83"/>
      <c r="B52" s="449"/>
      <c r="C52" s="1309"/>
      <c r="D52" s="1309"/>
      <c r="E52" s="1309"/>
      <c r="F52" s="1309"/>
      <c r="G52" s="1309"/>
      <c r="H52" s="1309"/>
      <c r="I52" s="1309"/>
      <c r="J52" s="1309"/>
      <c r="K52" s="1309"/>
      <c r="L52" s="1309"/>
      <c r="M52" s="1309"/>
      <c r="N52" s="1309"/>
      <c r="O52" s="1309"/>
      <c r="P52" s="1309"/>
      <c r="Q52" s="1309"/>
      <c r="R52" s="1309"/>
      <c r="S52" s="1309"/>
      <c r="T52" s="1309"/>
      <c r="U52" s="1309"/>
      <c r="V52" s="1309"/>
      <c r="W52" s="1309"/>
      <c r="X52" s="1309"/>
      <c r="Y52" s="1309"/>
      <c r="Z52" s="1309"/>
      <c r="AA52" s="1309"/>
      <c r="AB52" s="1309"/>
      <c r="AC52" s="1309"/>
      <c r="AD52" s="1309"/>
      <c r="AE52" s="1309"/>
      <c r="AF52" s="1309"/>
      <c r="AG52" s="1309"/>
      <c r="AH52" s="1309"/>
      <c r="AI52" s="1309"/>
      <c r="AJ52" s="1309"/>
      <c r="AK52" s="1309"/>
      <c r="AL52" s="1309"/>
      <c r="AM52" s="1309"/>
      <c r="AN52" s="1309"/>
      <c r="AO52" s="1309"/>
      <c r="AP52" s="1309"/>
      <c r="AQ52" s="1309"/>
      <c r="AR52" s="81"/>
    </row>
    <row r="53" spans="1:44" x14ac:dyDescent="0.2">
      <c r="A53" s="83"/>
      <c r="B53" s="449"/>
      <c r="C53" s="450"/>
      <c r="D53" s="1310" t="s">
        <v>1070</v>
      </c>
      <c r="E53" s="1310"/>
      <c r="F53" s="1310"/>
      <c r="G53" s="1310"/>
      <c r="H53" s="1310"/>
      <c r="I53" s="1310"/>
      <c r="J53" s="1310"/>
      <c r="K53" s="1310"/>
      <c r="L53" s="1310"/>
      <c r="M53" s="1310"/>
      <c r="N53" s="1310"/>
      <c r="O53" s="1310"/>
      <c r="P53" s="1310"/>
      <c r="Q53" s="1310"/>
      <c r="R53" s="1310"/>
      <c r="S53" s="1310"/>
      <c r="T53" s="1310"/>
      <c r="U53" s="1310"/>
      <c r="V53" s="1310"/>
      <c r="W53" s="1310"/>
      <c r="X53" s="1310"/>
      <c r="Y53" s="1310"/>
      <c r="Z53" s="1310"/>
      <c r="AA53" s="1310"/>
      <c r="AB53" s="1310"/>
      <c r="AC53" s="1310"/>
      <c r="AD53" s="1310"/>
      <c r="AE53" s="1310"/>
      <c r="AF53" s="1310"/>
      <c r="AG53" s="1310"/>
      <c r="AH53" s="1310"/>
      <c r="AI53" s="1310"/>
      <c r="AJ53" s="1310"/>
      <c r="AK53" s="1310"/>
      <c r="AL53" s="1310"/>
      <c r="AM53" s="1310"/>
      <c r="AN53" s="1310"/>
      <c r="AO53" s="1310"/>
      <c r="AP53" s="1310"/>
      <c r="AQ53" s="1310"/>
      <c r="AR53" s="81"/>
    </row>
    <row r="54" spans="1:44" x14ac:dyDescent="0.2">
      <c r="A54" s="83"/>
      <c r="B54" s="449"/>
      <c r="C54" s="450"/>
      <c r="D54" s="1280" t="s">
        <v>1071</v>
      </c>
      <c r="E54" s="1280"/>
      <c r="F54" s="1280"/>
      <c r="G54" s="1280"/>
      <c r="H54" s="1280"/>
      <c r="I54" s="1280"/>
      <c r="J54" s="1280"/>
      <c r="K54" s="1280"/>
      <c r="L54" s="1280"/>
      <c r="M54" s="1280"/>
      <c r="N54" s="1280"/>
      <c r="O54" s="1280"/>
      <c r="P54" s="1280"/>
      <c r="Q54" s="1280"/>
      <c r="R54" s="1280"/>
      <c r="S54" s="1280"/>
      <c r="T54" s="1280"/>
      <c r="U54" s="1280"/>
      <c r="V54" s="1280"/>
      <c r="W54" s="1280"/>
      <c r="X54" s="1280"/>
      <c r="Y54" s="1280"/>
      <c r="Z54" s="1280"/>
      <c r="AA54" s="1280"/>
      <c r="AB54" s="1280"/>
      <c r="AC54" s="1280"/>
      <c r="AD54" s="1280"/>
      <c r="AE54" s="1280"/>
      <c r="AF54" s="1280"/>
      <c r="AG54" s="1280"/>
      <c r="AH54" s="1280"/>
      <c r="AI54" s="1280"/>
      <c r="AJ54" s="1280"/>
      <c r="AK54" s="1280"/>
      <c r="AL54" s="1280"/>
      <c r="AM54" s="1280"/>
      <c r="AN54" s="1280"/>
      <c r="AO54" s="1280"/>
      <c r="AP54" s="1280"/>
      <c r="AQ54" s="1280"/>
      <c r="AR54" s="81"/>
    </row>
    <row r="55" spans="1:44" ht="25.5" customHeight="1" x14ac:dyDescent="0.2">
      <c r="A55" s="83"/>
      <c r="B55" s="449"/>
      <c r="C55" s="450"/>
      <c r="D55" s="1280" t="s">
        <v>1072</v>
      </c>
      <c r="E55" s="1280"/>
      <c r="F55" s="1280"/>
      <c r="G55" s="1280"/>
      <c r="H55" s="1280"/>
      <c r="I55" s="1280"/>
      <c r="J55" s="1280"/>
      <c r="K55" s="1280"/>
      <c r="L55" s="1280"/>
      <c r="M55" s="1280"/>
      <c r="N55" s="1280"/>
      <c r="O55" s="1280"/>
      <c r="P55" s="1280"/>
      <c r="Q55" s="1280"/>
      <c r="R55" s="1280"/>
      <c r="S55" s="1280"/>
      <c r="T55" s="1280"/>
      <c r="U55" s="1280"/>
      <c r="V55" s="1280"/>
      <c r="W55" s="1280"/>
      <c r="X55" s="1280"/>
      <c r="Y55" s="1280"/>
      <c r="Z55" s="1280"/>
      <c r="AA55" s="1280"/>
      <c r="AB55" s="1280"/>
      <c r="AC55" s="1280"/>
      <c r="AD55" s="1280"/>
      <c r="AE55" s="1280"/>
      <c r="AF55" s="1280"/>
      <c r="AG55" s="1280"/>
      <c r="AH55" s="1280"/>
      <c r="AI55" s="1280"/>
      <c r="AJ55" s="1280"/>
      <c r="AK55" s="1280"/>
      <c r="AL55" s="1280"/>
      <c r="AM55" s="1280"/>
      <c r="AN55" s="1280"/>
      <c r="AO55" s="1280"/>
      <c r="AP55" s="1280"/>
      <c r="AQ55" s="1280"/>
      <c r="AR55" s="81"/>
    </row>
    <row r="56" spans="1:44" s="74" customFormat="1" ht="45.75" customHeight="1" x14ac:dyDescent="0.2">
      <c r="A56" s="251"/>
      <c r="C56" s="451"/>
      <c r="D56" s="1280" t="s">
        <v>1073</v>
      </c>
      <c r="E56" s="1280"/>
      <c r="F56" s="1280"/>
      <c r="G56" s="1280"/>
      <c r="H56" s="1280"/>
      <c r="I56" s="1280"/>
      <c r="J56" s="1280"/>
      <c r="K56" s="1280"/>
      <c r="L56" s="1280"/>
      <c r="M56" s="1280"/>
      <c r="N56" s="1280"/>
      <c r="O56" s="1280"/>
      <c r="P56" s="1280"/>
      <c r="Q56" s="1280"/>
      <c r="R56" s="1280"/>
      <c r="S56" s="1280"/>
      <c r="T56" s="1280"/>
      <c r="U56" s="1280"/>
      <c r="V56" s="1280"/>
      <c r="W56" s="1280"/>
      <c r="X56" s="1280"/>
      <c r="Y56" s="1280"/>
      <c r="Z56" s="1280"/>
      <c r="AA56" s="1280"/>
      <c r="AB56" s="1280"/>
      <c r="AC56" s="1280"/>
      <c r="AD56" s="1280"/>
      <c r="AE56" s="1280"/>
      <c r="AF56" s="1280"/>
      <c r="AG56" s="1280"/>
      <c r="AH56" s="1280"/>
      <c r="AI56" s="1280"/>
      <c r="AJ56" s="1280"/>
      <c r="AK56" s="1280"/>
      <c r="AL56" s="1280"/>
      <c r="AM56" s="1280"/>
      <c r="AN56" s="1280"/>
      <c r="AO56" s="1280"/>
      <c r="AP56" s="1280"/>
      <c r="AQ56" s="1280"/>
      <c r="AR56" s="252"/>
    </row>
    <row r="57" spans="1:44" ht="6" customHeight="1" x14ac:dyDescent="0.2">
      <c r="A57" s="83"/>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81"/>
    </row>
    <row r="58" spans="1:44" ht="12" customHeight="1" x14ac:dyDescent="0.2">
      <c r="A58" s="83"/>
      <c r="B58" s="65" t="s">
        <v>1074</v>
      </c>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81"/>
    </row>
    <row r="59" spans="1:44" s="114" customFormat="1" ht="63.6" customHeight="1" x14ac:dyDescent="0.2">
      <c r="A59" s="83"/>
      <c r="B59" s="74"/>
      <c r="C59" s="975" t="s">
        <v>1368</v>
      </c>
      <c r="D59" s="975"/>
      <c r="E59" s="975"/>
      <c r="F59" s="975"/>
      <c r="G59" s="975"/>
      <c r="H59" s="975"/>
      <c r="I59" s="975"/>
      <c r="J59" s="975"/>
      <c r="K59" s="975"/>
      <c r="L59" s="975"/>
      <c r="M59" s="975"/>
      <c r="N59" s="975"/>
      <c r="O59" s="975"/>
      <c r="P59" s="975"/>
      <c r="Q59" s="975"/>
      <c r="R59" s="975"/>
      <c r="S59" s="975"/>
      <c r="T59" s="975"/>
      <c r="U59" s="975"/>
      <c r="V59" s="975"/>
      <c r="W59" s="975"/>
      <c r="X59" s="975"/>
      <c r="Y59" s="975"/>
      <c r="Z59" s="975"/>
      <c r="AA59" s="975"/>
      <c r="AB59" s="975"/>
      <c r="AC59" s="975"/>
      <c r="AD59" s="975"/>
      <c r="AE59" s="975"/>
      <c r="AF59" s="975"/>
      <c r="AG59" s="975"/>
      <c r="AH59" s="975"/>
      <c r="AI59" s="975"/>
      <c r="AJ59" s="975"/>
      <c r="AK59" s="975"/>
      <c r="AL59" s="975"/>
      <c r="AM59" s="975"/>
      <c r="AN59" s="975"/>
      <c r="AO59" s="975"/>
      <c r="AP59" s="975"/>
      <c r="AQ59" s="975"/>
      <c r="AR59" s="81"/>
    </row>
    <row r="60" spans="1:44" ht="10.199999999999999" hidden="1" customHeight="1" x14ac:dyDescent="0.2">
      <c r="A60" s="83"/>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81"/>
    </row>
    <row r="61" spans="1:44" ht="10.199999999999999" customHeight="1" x14ac:dyDescent="0.2">
      <c r="A61" s="83"/>
      <c r="B61" s="1281" t="s">
        <v>1075</v>
      </c>
      <c r="C61" s="1282"/>
      <c r="D61" s="1282"/>
      <c r="E61" s="1282"/>
      <c r="F61" s="1282"/>
      <c r="G61" s="1282"/>
      <c r="H61" s="1282"/>
      <c r="I61" s="1282"/>
      <c r="J61" s="1282"/>
      <c r="K61" s="1282"/>
      <c r="L61" s="1282"/>
      <c r="M61" s="1282"/>
      <c r="N61" s="1282"/>
      <c r="O61" s="1283"/>
      <c r="P61" s="1281" t="s">
        <v>1076</v>
      </c>
      <c r="Q61" s="1282"/>
      <c r="R61" s="1282"/>
      <c r="S61" s="1282"/>
      <c r="T61" s="1282"/>
      <c r="U61" s="1282"/>
      <c r="V61" s="1282"/>
      <c r="W61" s="1282"/>
      <c r="X61" s="1282"/>
      <c r="Y61" s="1282"/>
      <c r="Z61" s="1282"/>
      <c r="AA61" s="1282"/>
      <c r="AB61" s="1282"/>
      <c r="AC61" s="1282"/>
      <c r="AD61" s="1282"/>
      <c r="AE61" s="1283"/>
      <c r="AF61" s="1281" t="s">
        <v>1077</v>
      </c>
      <c r="AG61" s="1282"/>
      <c r="AH61" s="1282"/>
      <c r="AI61" s="1283"/>
      <c r="AJ61" s="1281" t="s">
        <v>1078</v>
      </c>
      <c r="AK61" s="1282"/>
      <c r="AL61" s="1282"/>
      <c r="AM61" s="1282"/>
      <c r="AN61" s="1282"/>
      <c r="AO61" s="1282"/>
      <c r="AP61" s="1282"/>
      <c r="AQ61" s="1283"/>
      <c r="AR61" s="81"/>
    </row>
    <row r="62" spans="1:44" ht="10.199999999999999" customHeight="1" x14ac:dyDescent="0.2">
      <c r="A62" s="83"/>
      <c r="B62" s="1284" t="s">
        <v>1209</v>
      </c>
      <c r="C62" s="1285"/>
      <c r="D62" s="1285"/>
      <c r="E62" s="1285"/>
      <c r="F62" s="1285"/>
      <c r="G62" s="1285"/>
      <c r="H62" s="1285"/>
      <c r="I62" s="1285"/>
      <c r="J62" s="1285"/>
      <c r="K62" s="1285"/>
      <c r="L62" s="1285"/>
      <c r="M62" s="1285"/>
      <c r="N62" s="1285"/>
      <c r="O62" s="1286"/>
      <c r="P62" s="1291" t="s">
        <v>1027</v>
      </c>
      <c r="Q62" s="1292"/>
      <c r="R62" s="1292"/>
      <c r="S62" s="1292"/>
      <c r="T62" s="1292"/>
      <c r="U62" s="1292"/>
      <c r="V62" s="1292"/>
      <c r="W62" s="1292"/>
      <c r="X62" s="1292"/>
      <c r="Y62" s="1292"/>
      <c r="Z62" s="1292"/>
      <c r="AA62" s="1292"/>
      <c r="AB62" s="1292"/>
      <c r="AC62" s="1292"/>
      <c r="AD62" s="1292"/>
      <c r="AE62" s="1293"/>
      <c r="AF62" s="1284" t="s">
        <v>674</v>
      </c>
      <c r="AG62" s="1285"/>
      <c r="AH62" s="1285"/>
      <c r="AI62" s="1286"/>
      <c r="AJ62" s="1300" t="s">
        <v>1079</v>
      </c>
      <c r="AK62" s="1300"/>
      <c r="AL62" s="1300"/>
      <c r="AM62" s="1300"/>
      <c r="AN62" s="1300"/>
      <c r="AO62" s="1300"/>
      <c r="AP62" s="1300"/>
      <c r="AQ62" s="1300"/>
      <c r="AR62" s="81"/>
    </row>
    <row r="63" spans="1:44" ht="10.199999999999999" customHeight="1" x14ac:dyDescent="0.2">
      <c r="A63" s="83"/>
      <c r="B63" s="1287"/>
      <c r="C63" s="830"/>
      <c r="D63" s="830"/>
      <c r="E63" s="830"/>
      <c r="F63" s="830"/>
      <c r="G63" s="830"/>
      <c r="H63" s="830"/>
      <c r="I63" s="830"/>
      <c r="J63" s="830"/>
      <c r="K63" s="830"/>
      <c r="L63" s="830"/>
      <c r="M63" s="830"/>
      <c r="N63" s="830"/>
      <c r="O63" s="904"/>
      <c r="P63" s="1294"/>
      <c r="Q63" s="1295"/>
      <c r="R63" s="1295"/>
      <c r="S63" s="1295"/>
      <c r="T63" s="1295"/>
      <c r="U63" s="1295"/>
      <c r="V63" s="1295"/>
      <c r="W63" s="1295"/>
      <c r="X63" s="1295"/>
      <c r="Y63" s="1295"/>
      <c r="Z63" s="1295"/>
      <c r="AA63" s="1295"/>
      <c r="AB63" s="1295"/>
      <c r="AC63" s="1295"/>
      <c r="AD63" s="1295"/>
      <c r="AE63" s="1296"/>
      <c r="AF63" s="1287"/>
      <c r="AG63" s="830"/>
      <c r="AH63" s="830"/>
      <c r="AI63" s="904"/>
      <c r="AJ63" s="1300"/>
      <c r="AK63" s="1300"/>
      <c r="AL63" s="1300"/>
      <c r="AM63" s="1300"/>
      <c r="AN63" s="1300"/>
      <c r="AO63" s="1300"/>
      <c r="AP63" s="1300"/>
      <c r="AQ63" s="1300"/>
      <c r="AR63" s="81"/>
    </row>
    <row r="64" spans="1:44" ht="10.199999999999999" customHeight="1" x14ac:dyDescent="0.2">
      <c r="A64" s="83"/>
      <c r="B64" s="1287"/>
      <c r="C64" s="830"/>
      <c r="D64" s="830"/>
      <c r="E64" s="830"/>
      <c r="F64" s="830"/>
      <c r="G64" s="830"/>
      <c r="H64" s="830"/>
      <c r="I64" s="830"/>
      <c r="J64" s="830"/>
      <c r="K64" s="830"/>
      <c r="L64" s="830"/>
      <c r="M64" s="830"/>
      <c r="N64" s="830"/>
      <c r="O64" s="904"/>
      <c r="P64" s="1294"/>
      <c r="Q64" s="1295"/>
      <c r="R64" s="1295"/>
      <c r="S64" s="1295"/>
      <c r="T64" s="1295"/>
      <c r="U64" s="1295"/>
      <c r="V64" s="1295"/>
      <c r="W64" s="1295"/>
      <c r="X64" s="1295"/>
      <c r="Y64" s="1295"/>
      <c r="Z64" s="1295"/>
      <c r="AA64" s="1295"/>
      <c r="AB64" s="1295"/>
      <c r="AC64" s="1295"/>
      <c r="AD64" s="1295"/>
      <c r="AE64" s="1296"/>
      <c r="AF64" s="1287"/>
      <c r="AG64" s="830"/>
      <c r="AH64" s="830"/>
      <c r="AI64" s="904"/>
      <c r="AJ64" s="1300"/>
      <c r="AK64" s="1300"/>
      <c r="AL64" s="1300"/>
      <c r="AM64" s="1300"/>
      <c r="AN64" s="1300"/>
      <c r="AO64" s="1300"/>
      <c r="AP64" s="1300"/>
      <c r="AQ64" s="1300"/>
      <c r="AR64" s="81"/>
    </row>
    <row r="65" spans="1:44" ht="16.5" customHeight="1" x14ac:dyDescent="0.2">
      <c r="A65" s="83"/>
      <c r="B65" s="1287"/>
      <c r="C65" s="830"/>
      <c r="D65" s="830"/>
      <c r="E65" s="830"/>
      <c r="F65" s="830"/>
      <c r="G65" s="830"/>
      <c r="H65" s="830"/>
      <c r="I65" s="830"/>
      <c r="J65" s="830"/>
      <c r="K65" s="830"/>
      <c r="L65" s="830"/>
      <c r="M65" s="830"/>
      <c r="N65" s="830"/>
      <c r="O65" s="904"/>
      <c r="P65" s="1294"/>
      <c r="Q65" s="1295"/>
      <c r="R65" s="1295"/>
      <c r="S65" s="1295"/>
      <c r="T65" s="1295"/>
      <c r="U65" s="1295"/>
      <c r="V65" s="1295"/>
      <c r="W65" s="1295"/>
      <c r="X65" s="1295"/>
      <c r="Y65" s="1295"/>
      <c r="Z65" s="1295"/>
      <c r="AA65" s="1295"/>
      <c r="AB65" s="1295"/>
      <c r="AC65" s="1295"/>
      <c r="AD65" s="1295"/>
      <c r="AE65" s="1296"/>
      <c r="AF65" s="1287"/>
      <c r="AG65" s="830"/>
      <c r="AH65" s="830"/>
      <c r="AI65" s="904"/>
      <c r="AJ65" s="1300"/>
      <c r="AK65" s="1300"/>
      <c r="AL65" s="1300"/>
      <c r="AM65" s="1300"/>
      <c r="AN65" s="1300"/>
      <c r="AO65" s="1300"/>
      <c r="AP65" s="1300"/>
      <c r="AQ65" s="1300"/>
      <c r="AR65" s="81"/>
    </row>
    <row r="66" spans="1:44" ht="6" customHeight="1" x14ac:dyDescent="0.2">
      <c r="A66" s="83"/>
      <c r="B66" s="1287"/>
      <c r="C66" s="830"/>
      <c r="D66" s="830"/>
      <c r="E66" s="830"/>
      <c r="F66" s="830"/>
      <c r="G66" s="830"/>
      <c r="H66" s="830"/>
      <c r="I66" s="830"/>
      <c r="J66" s="830"/>
      <c r="K66" s="830"/>
      <c r="L66" s="830"/>
      <c r="M66" s="830"/>
      <c r="N66" s="830"/>
      <c r="O66" s="904"/>
      <c r="P66" s="1294"/>
      <c r="Q66" s="1295"/>
      <c r="R66" s="1295"/>
      <c r="S66" s="1295"/>
      <c r="T66" s="1295"/>
      <c r="U66" s="1295"/>
      <c r="V66" s="1295"/>
      <c r="W66" s="1295"/>
      <c r="X66" s="1295"/>
      <c r="Y66" s="1295"/>
      <c r="Z66" s="1295"/>
      <c r="AA66" s="1295"/>
      <c r="AB66" s="1295"/>
      <c r="AC66" s="1295"/>
      <c r="AD66" s="1295"/>
      <c r="AE66" s="1296"/>
      <c r="AF66" s="1287"/>
      <c r="AG66" s="830"/>
      <c r="AH66" s="830"/>
      <c r="AI66" s="904"/>
      <c r="AJ66" s="1300"/>
      <c r="AK66" s="1300"/>
      <c r="AL66" s="1300"/>
      <c r="AM66" s="1300"/>
      <c r="AN66" s="1300"/>
      <c r="AO66" s="1300"/>
      <c r="AP66" s="1300"/>
      <c r="AQ66" s="1300"/>
      <c r="AR66" s="81"/>
    </row>
    <row r="67" spans="1:44" ht="11.85" customHeight="1" x14ac:dyDescent="0.2">
      <c r="A67" s="83"/>
      <c r="B67" s="1287"/>
      <c r="C67" s="830"/>
      <c r="D67" s="830"/>
      <c r="E67" s="830"/>
      <c r="F67" s="830"/>
      <c r="G67" s="830"/>
      <c r="H67" s="830"/>
      <c r="I67" s="830"/>
      <c r="J67" s="830"/>
      <c r="K67" s="830"/>
      <c r="L67" s="830"/>
      <c r="M67" s="830"/>
      <c r="N67" s="830"/>
      <c r="O67" s="904"/>
      <c r="P67" s="1294"/>
      <c r="Q67" s="1295"/>
      <c r="R67" s="1295"/>
      <c r="S67" s="1295"/>
      <c r="T67" s="1295"/>
      <c r="U67" s="1295"/>
      <c r="V67" s="1295"/>
      <c r="W67" s="1295"/>
      <c r="X67" s="1295"/>
      <c r="Y67" s="1295"/>
      <c r="Z67" s="1295"/>
      <c r="AA67" s="1295"/>
      <c r="AB67" s="1295"/>
      <c r="AC67" s="1295"/>
      <c r="AD67" s="1295"/>
      <c r="AE67" s="1296"/>
      <c r="AF67" s="1287"/>
      <c r="AG67" s="830"/>
      <c r="AH67" s="830"/>
      <c r="AI67" s="904"/>
      <c r="AJ67" s="1300"/>
      <c r="AK67" s="1300"/>
      <c r="AL67" s="1300"/>
      <c r="AM67" s="1300"/>
      <c r="AN67" s="1300"/>
      <c r="AO67" s="1300"/>
      <c r="AP67" s="1300"/>
      <c r="AQ67" s="1300"/>
      <c r="AR67" s="81"/>
    </row>
    <row r="68" spans="1:44" ht="11.85" customHeight="1" x14ac:dyDescent="0.2">
      <c r="A68" s="83"/>
      <c r="B68" s="1288"/>
      <c r="C68" s="1289"/>
      <c r="D68" s="1289"/>
      <c r="E68" s="1289"/>
      <c r="F68" s="1289"/>
      <c r="G68" s="1289"/>
      <c r="H68" s="1289"/>
      <c r="I68" s="1289"/>
      <c r="J68" s="1289"/>
      <c r="K68" s="1289"/>
      <c r="L68" s="1289"/>
      <c r="M68" s="1289"/>
      <c r="N68" s="1289"/>
      <c r="O68" s="1290"/>
      <c r="P68" s="1297"/>
      <c r="Q68" s="1298"/>
      <c r="R68" s="1298"/>
      <c r="S68" s="1298"/>
      <c r="T68" s="1298"/>
      <c r="U68" s="1298"/>
      <c r="V68" s="1298"/>
      <c r="W68" s="1298"/>
      <c r="X68" s="1298"/>
      <c r="Y68" s="1298"/>
      <c r="Z68" s="1298"/>
      <c r="AA68" s="1298"/>
      <c r="AB68" s="1298"/>
      <c r="AC68" s="1298"/>
      <c r="AD68" s="1298"/>
      <c r="AE68" s="1299"/>
      <c r="AF68" s="1288"/>
      <c r="AG68" s="1289"/>
      <c r="AH68" s="1289"/>
      <c r="AI68" s="1290"/>
      <c r="AJ68" s="1300"/>
      <c r="AK68" s="1300"/>
      <c r="AL68" s="1300"/>
      <c r="AM68" s="1300"/>
      <c r="AN68" s="1300"/>
      <c r="AO68" s="1300"/>
      <c r="AP68" s="1300"/>
      <c r="AQ68" s="1300"/>
      <c r="AR68" s="81"/>
    </row>
    <row r="69" spans="1:44" ht="9.75" customHeight="1" x14ac:dyDescent="0.2">
      <c r="A69" s="83"/>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81"/>
    </row>
    <row r="70" spans="1:44" ht="11.85" customHeight="1" x14ac:dyDescent="0.2">
      <c r="A70" s="83"/>
      <c r="B70" s="65" t="s">
        <v>1080</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81"/>
    </row>
    <row r="71" spans="1:44" x14ac:dyDescent="0.2">
      <c r="A71" s="83"/>
      <c r="B71" s="74"/>
      <c r="C71" s="830" t="s">
        <v>1369</v>
      </c>
      <c r="D71" s="830"/>
      <c r="E71" s="830"/>
      <c r="F71" s="830"/>
      <c r="G71" s="830"/>
      <c r="H71" s="830"/>
      <c r="I71" s="830"/>
      <c r="J71" s="830"/>
      <c r="K71" s="830"/>
      <c r="L71" s="830"/>
      <c r="M71" s="830"/>
      <c r="N71" s="830"/>
      <c r="O71" s="830"/>
      <c r="P71" s="830"/>
      <c r="Q71" s="830"/>
      <c r="R71" s="830"/>
      <c r="S71" s="830"/>
      <c r="T71" s="830"/>
      <c r="U71" s="830"/>
      <c r="V71" s="830"/>
      <c r="W71" s="830"/>
      <c r="X71" s="830"/>
      <c r="Y71" s="830"/>
      <c r="Z71" s="830"/>
      <c r="AA71" s="830"/>
      <c r="AB71" s="830"/>
      <c r="AC71" s="830"/>
      <c r="AD71" s="830"/>
      <c r="AE71" s="830"/>
      <c r="AF71" s="830"/>
      <c r="AG71" s="830"/>
      <c r="AH71" s="830"/>
      <c r="AI71" s="830"/>
      <c r="AJ71" s="830"/>
      <c r="AK71" s="830"/>
      <c r="AL71" s="830"/>
      <c r="AM71" s="830"/>
      <c r="AN71" s="830"/>
      <c r="AO71" s="830"/>
      <c r="AP71" s="830"/>
      <c r="AQ71" s="830"/>
      <c r="AR71" s="81"/>
    </row>
    <row r="72" spans="1:44" x14ac:dyDescent="0.2">
      <c r="A72" s="83"/>
      <c r="B72" s="449"/>
      <c r="C72" s="830"/>
      <c r="D72" s="830"/>
      <c r="E72" s="830"/>
      <c r="F72" s="830"/>
      <c r="G72" s="830"/>
      <c r="H72" s="830"/>
      <c r="I72" s="830"/>
      <c r="J72" s="830"/>
      <c r="K72" s="830"/>
      <c r="L72" s="830"/>
      <c r="M72" s="830"/>
      <c r="N72" s="830"/>
      <c r="O72" s="830"/>
      <c r="P72" s="830"/>
      <c r="Q72" s="830"/>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1"/>
    </row>
    <row r="73" spans="1:44" x14ac:dyDescent="0.2">
      <c r="A73" s="83"/>
      <c r="B73" s="265" t="s">
        <v>1081</v>
      </c>
      <c r="C73" s="74" t="s">
        <v>1082</v>
      </c>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81"/>
    </row>
    <row r="74" spans="1:44" ht="10.5" customHeight="1" x14ac:dyDescent="0.2">
      <c r="A74" s="83"/>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81"/>
    </row>
    <row r="75" spans="1:44" x14ac:dyDescent="0.2">
      <c r="A75" s="83"/>
      <c r="B75" s="65" t="s">
        <v>1083</v>
      </c>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81"/>
    </row>
    <row r="76" spans="1:44" x14ac:dyDescent="0.2">
      <c r="A76" s="83"/>
      <c r="B76" s="74"/>
      <c r="C76" s="830" t="s">
        <v>1370</v>
      </c>
      <c r="D76" s="830"/>
      <c r="E76" s="830"/>
      <c r="F76" s="830"/>
      <c r="G76" s="830"/>
      <c r="H76" s="830"/>
      <c r="I76" s="830"/>
      <c r="J76" s="830"/>
      <c r="K76" s="830"/>
      <c r="L76" s="830"/>
      <c r="M76" s="830"/>
      <c r="N76" s="830"/>
      <c r="O76" s="830"/>
      <c r="P76" s="830"/>
      <c r="Q76" s="830"/>
      <c r="R76" s="830"/>
      <c r="S76" s="830"/>
      <c r="T76" s="830"/>
      <c r="U76" s="830"/>
      <c r="V76" s="830"/>
      <c r="W76" s="830"/>
      <c r="X76" s="830"/>
      <c r="Y76" s="830"/>
      <c r="Z76" s="830"/>
      <c r="AA76" s="830"/>
      <c r="AB76" s="830"/>
      <c r="AC76" s="830"/>
      <c r="AD76" s="830"/>
      <c r="AE76" s="830"/>
      <c r="AF76" s="830"/>
      <c r="AG76" s="830"/>
      <c r="AH76" s="830"/>
      <c r="AI76" s="830"/>
      <c r="AJ76" s="830"/>
      <c r="AK76" s="830"/>
      <c r="AL76" s="830"/>
      <c r="AM76" s="830"/>
      <c r="AN76" s="830"/>
      <c r="AO76" s="830"/>
      <c r="AP76" s="830"/>
      <c r="AQ76" s="830"/>
      <c r="AR76" s="81"/>
    </row>
    <row r="77" spans="1:44" ht="29.55" customHeight="1" x14ac:dyDescent="0.2">
      <c r="A77" s="83"/>
      <c r="B77" s="449"/>
      <c r="C77" s="830"/>
      <c r="D77" s="830"/>
      <c r="E77" s="830"/>
      <c r="F77" s="830"/>
      <c r="G77" s="830"/>
      <c r="H77" s="830"/>
      <c r="I77" s="830"/>
      <c r="J77" s="830"/>
      <c r="K77" s="830"/>
      <c r="L77" s="830"/>
      <c r="M77" s="830"/>
      <c r="N77" s="830"/>
      <c r="O77" s="830"/>
      <c r="P77" s="830"/>
      <c r="Q77" s="830"/>
      <c r="R77" s="830"/>
      <c r="S77" s="830"/>
      <c r="T77" s="830"/>
      <c r="U77" s="830"/>
      <c r="V77" s="830"/>
      <c r="W77" s="830"/>
      <c r="X77" s="830"/>
      <c r="Y77" s="830"/>
      <c r="Z77" s="830"/>
      <c r="AA77" s="830"/>
      <c r="AB77" s="830"/>
      <c r="AC77" s="830"/>
      <c r="AD77" s="830"/>
      <c r="AE77" s="830"/>
      <c r="AF77" s="830"/>
      <c r="AG77" s="830"/>
      <c r="AH77" s="830"/>
      <c r="AI77" s="830"/>
      <c r="AJ77" s="830"/>
      <c r="AK77" s="830"/>
      <c r="AL77" s="830"/>
      <c r="AM77" s="830"/>
      <c r="AN77" s="830"/>
      <c r="AO77" s="830"/>
      <c r="AP77" s="830"/>
      <c r="AQ77" s="830"/>
      <c r="AR77" s="81"/>
    </row>
    <row r="78" spans="1:44" ht="6" customHeight="1" thickBot="1" x14ac:dyDescent="0.25">
      <c r="A78" s="454"/>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455"/>
    </row>
    <row r="79" spans="1:44" ht="5.25" customHeight="1" thickTop="1" x14ac:dyDescent="0.2">
      <c r="A79" s="83"/>
      <c r="B79" s="603"/>
      <c r="C79" s="603"/>
      <c r="D79" s="603"/>
      <c r="E79" s="603"/>
      <c r="F79" s="603"/>
      <c r="G79" s="603"/>
      <c r="H79" s="603"/>
      <c r="I79" s="603"/>
      <c r="J79" s="603"/>
      <c r="K79" s="603"/>
      <c r="L79" s="603"/>
      <c r="M79" s="603"/>
      <c r="N79" s="603"/>
      <c r="O79" s="603"/>
      <c r="P79" s="603"/>
      <c r="Q79" s="603"/>
      <c r="R79" s="603"/>
      <c r="S79" s="603"/>
      <c r="T79" s="603"/>
      <c r="U79" s="603"/>
      <c r="V79" s="603"/>
      <c r="W79" s="603"/>
      <c r="X79" s="603"/>
      <c r="Y79" s="603"/>
      <c r="Z79" s="603"/>
      <c r="AA79" s="603"/>
      <c r="AB79" s="603"/>
      <c r="AC79" s="603"/>
      <c r="AD79" s="603"/>
      <c r="AE79" s="603"/>
      <c r="AF79" s="603"/>
      <c r="AG79" s="603"/>
      <c r="AH79" s="603"/>
      <c r="AI79" s="603"/>
      <c r="AJ79" s="603"/>
      <c r="AK79" s="603"/>
      <c r="AL79" s="603"/>
      <c r="AM79" s="603"/>
      <c r="AN79" s="603"/>
      <c r="AO79" s="603"/>
      <c r="AP79" s="603"/>
      <c r="AQ79" s="603"/>
      <c r="AR79" s="81"/>
    </row>
    <row r="80" spans="1:44" ht="30" customHeight="1" x14ac:dyDescent="0.2">
      <c r="A80" s="83"/>
      <c r="B80" s="830" t="s">
        <v>1371</v>
      </c>
      <c r="C80" s="830"/>
      <c r="D80" s="830"/>
      <c r="E80" s="830"/>
      <c r="F80" s="830"/>
      <c r="G80" s="830"/>
      <c r="H80" s="830"/>
      <c r="I80" s="830"/>
      <c r="J80" s="830"/>
      <c r="K80" s="830"/>
      <c r="L80" s="830"/>
      <c r="M80" s="830"/>
      <c r="N80" s="830"/>
      <c r="O80" s="830"/>
      <c r="P80" s="830"/>
      <c r="Q80" s="830"/>
      <c r="R80" s="830"/>
      <c r="S80" s="830"/>
      <c r="T80" s="830"/>
      <c r="U80" s="830"/>
      <c r="V80" s="830"/>
      <c r="W80" s="830"/>
      <c r="X80" s="830"/>
      <c r="Y80" s="904"/>
      <c r="Z80" s="71"/>
      <c r="AA80" s="74" t="s">
        <v>1084</v>
      </c>
      <c r="AB80" s="74"/>
      <c r="AC80" s="74"/>
      <c r="AD80" s="74"/>
      <c r="AE80" s="71"/>
      <c r="AF80" s="74" t="s">
        <v>1085</v>
      </c>
      <c r="AG80" s="74"/>
      <c r="AH80" s="74"/>
      <c r="AI80" s="74"/>
      <c r="AJ80" s="74"/>
      <c r="AK80" s="74"/>
      <c r="AL80" s="74"/>
      <c r="AM80" s="74"/>
      <c r="AN80" s="74"/>
      <c r="AO80" s="74"/>
      <c r="AP80" s="74"/>
      <c r="AQ80" s="74"/>
      <c r="AR80" s="81"/>
    </row>
    <row r="81" spans="1:44" ht="4.5" customHeight="1" x14ac:dyDescent="0.2">
      <c r="A81" s="83"/>
      <c r="B81" s="74"/>
      <c r="C81" s="74"/>
      <c r="D81" s="74"/>
      <c r="E81" s="74"/>
      <c r="F81" s="74"/>
      <c r="G81" s="74"/>
      <c r="H81" s="74"/>
      <c r="I81" s="74"/>
      <c r="J81" s="74"/>
      <c r="K81" s="74"/>
      <c r="L81" s="74"/>
      <c r="M81" s="74"/>
      <c r="N81" s="74"/>
      <c r="O81" s="74"/>
      <c r="P81" s="74"/>
      <c r="Q81" s="74"/>
      <c r="R81" s="74"/>
      <c r="S81" s="74"/>
      <c r="T81" s="74"/>
      <c r="U81" s="74"/>
      <c r="V81" s="74"/>
      <c r="W81" s="74"/>
      <c r="X81" s="74"/>
      <c r="Y81" s="74"/>
      <c r="Z81" s="104"/>
      <c r="AA81" s="74"/>
      <c r="AB81" s="74"/>
      <c r="AC81" s="74"/>
      <c r="AD81" s="74"/>
      <c r="AE81" s="104"/>
      <c r="AF81" s="74"/>
      <c r="AG81" s="74"/>
      <c r="AH81" s="74"/>
      <c r="AI81" s="74"/>
      <c r="AJ81" s="74"/>
      <c r="AK81" s="74"/>
      <c r="AL81" s="74"/>
      <c r="AM81" s="74"/>
      <c r="AN81" s="74"/>
      <c r="AO81" s="74"/>
      <c r="AP81" s="74"/>
      <c r="AQ81" s="74"/>
      <c r="AR81" s="81"/>
    </row>
    <row r="82" spans="1:44" ht="8.25" customHeight="1" x14ac:dyDescent="0.2">
      <c r="A82" s="83"/>
      <c r="B82" s="74"/>
      <c r="C82" s="74"/>
      <c r="D82" s="74"/>
      <c r="E82" s="1279">
        <f>'⑤研修生個人記録　研修契約申告書'!$B$10</f>
        <v>0</v>
      </c>
      <c r="F82" s="1279"/>
      <c r="G82" s="1279"/>
      <c r="H82" s="1279"/>
      <c r="I82" s="1279"/>
      <c r="J82" s="1279"/>
      <c r="K82" s="1279"/>
      <c r="L82" s="1279"/>
      <c r="M82" s="1279"/>
      <c r="N82" s="1279"/>
      <c r="O82" s="1279"/>
      <c r="P82" s="1279"/>
      <c r="Q82" s="1279"/>
      <c r="R82" s="74"/>
      <c r="S82" s="74"/>
      <c r="T82" s="74"/>
      <c r="U82" s="74"/>
      <c r="V82" s="74"/>
      <c r="W82" s="1277"/>
      <c r="X82" s="1277"/>
      <c r="Y82" s="1277"/>
      <c r="Z82" s="1277"/>
      <c r="AA82" s="1277"/>
      <c r="AB82" s="1277"/>
      <c r="AC82" s="1277"/>
      <c r="AD82" s="1277"/>
      <c r="AE82" s="1277"/>
      <c r="AF82" s="1277"/>
      <c r="AG82" s="1277"/>
      <c r="AH82" s="74"/>
      <c r="AI82" s="1274"/>
      <c r="AJ82" s="1274"/>
      <c r="AK82" s="74"/>
      <c r="AL82" s="1274"/>
      <c r="AM82" s="1274"/>
      <c r="AN82" s="74"/>
      <c r="AO82" s="1274"/>
      <c r="AP82" s="1274"/>
      <c r="AQ82" s="1274"/>
      <c r="AR82" s="81"/>
    </row>
    <row r="83" spans="1:44" ht="13.5" customHeight="1" x14ac:dyDescent="0.2">
      <c r="A83" s="83"/>
      <c r="B83" s="74" t="s">
        <v>1086</v>
      </c>
      <c r="C83" s="74"/>
      <c r="D83" s="74"/>
      <c r="E83" s="1268"/>
      <c r="F83" s="1268"/>
      <c r="G83" s="1268"/>
      <c r="H83" s="1268"/>
      <c r="I83" s="1268"/>
      <c r="J83" s="1268"/>
      <c r="K83" s="1268"/>
      <c r="L83" s="1268"/>
      <c r="M83" s="1268"/>
      <c r="N83" s="1268"/>
      <c r="O83" s="1268"/>
      <c r="P83" s="1268"/>
      <c r="Q83" s="1268"/>
      <c r="R83" s="74"/>
      <c r="S83" s="74" t="s">
        <v>1087</v>
      </c>
      <c r="T83" s="74"/>
      <c r="U83" s="74"/>
      <c r="V83" s="74"/>
      <c r="W83" s="1278"/>
      <c r="X83" s="1278"/>
      <c r="Y83" s="1278"/>
      <c r="Z83" s="1278"/>
      <c r="AA83" s="1278"/>
      <c r="AB83" s="1278"/>
      <c r="AC83" s="1278"/>
      <c r="AD83" s="1278"/>
      <c r="AE83" s="1278"/>
      <c r="AF83" s="1278"/>
      <c r="AG83" s="1278"/>
      <c r="AH83" s="74"/>
      <c r="AI83" s="1275"/>
      <c r="AJ83" s="1275"/>
      <c r="AK83" s="109" t="s">
        <v>1088</v>
      </c>
      <c r="AL83" s="1275"/>
      <c r="AM83" s="1275"/>
      <c r="AN83" s="109" t="s">
        <v>1088</v>
      </c>
      <c r="AO83" s="1275"/>
      <c r="AP83" s="1275"/>
      <c r="AQ83" s="1275"/>
      <c r="AR83" s="81"/>
    </row>
    <row r="84" spans="1:44" ht="10.5" customHeight="1" x14ac:dyDescent="0.2">
      <c r="A84" s="133"/>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20"/>
      <c r="AJ84" s="182" t="s">
        <v>1089</v>
      </c>
      <c r="AK84" s="120"/>
      <c r="AL84" s="120"/>
      <c r="AM84" s="182" t="s">
        <v>1090</v>
      </c>
      <c r="AN84" s="120"/>
      <c r="AO84" s="120"/>
      <c r="AP84" s="120"/>
      <c r="AQ84" s="182" t="s">
        <v>1091</v>
      </c>
      <c r="AR84" s="131"/>
    </row>
  </sheetData>
  <mergeCells count="72">
    <mergeCell ref="AS3:BX4"/>
    <mergeCell ref="B6:AQ7"/>
    <mergeCell ref="B22:S23"/>
    <mergeCell ref="T22:AQ23"/>
    <mergeCell ref="AJ1:AK1"/>
    <mergeCell ref="AM1:AN1"/>
    <mergeCell ref="AP1:AR1"/>
    <mergeCell ref="A3:AR4"/>
    <mergeCell ref="B16:S17"/>
    <mergeCell ref="T16:AQ17"/>
    <mergeCell ref="B18:AQ18"/>
    <mergeCell ref="B19:S21"/>
    <mergeCell ref="T19:AQ21"/>
    <mergeCell ref="C15:AQ15"/>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62:O68"/>
    <mergeCell ref="P62:AE68"/>
    <mergeCell ref="AF62:AI68"/>
    <mergeCell ref="AJ62:AQ68"/>
    <mergeCell ref="C71:AQ72"/>
    <mergeCell ref="D55:AQ55"/>
    <mergeCell ref="D56:AQ56"/>
    <mergeCell ref="C59:AQ59"/>
    <mergeCell ref="B61:O61"/>
    <mergeCell ref="P61:AE61"/>
    <mergeCell ref="AF61:AI61"/>
    <mergeCell ref="AJ61:AQ61"/>
    <mergeCell ref="W82:AG83"/>
    <mergeCell ref="AI82:AJ83"/>
    <mergeCell ref="AL82:AM83"/>
    <mergeCell ref="AO82:AQ83"/>
    <mergeCell ref="C76:AQ77"/>
    <mergeCell ref="B80:Y80"/>
    <mergeCell ref="E82:Q83"/>
  </mergeCells>
  <phoneticPr fontId="1"/>
  <dataValidations count="1">
    <dataValidation type="list" allowBlank="1" showInputMessage="1" showErrorMessage="1" sqref="Z80:Z81 AE80:AE81" xr:uid="{B2CE015A-D582-4F9C-AF5F-0B039C63A2E1}">
      <formula1>"✓"</formula1>
    </dataValidation>
  </dataValidations>
  <printOptions horizontalCentered="1"/>
  <pageMargins left="0.19685039370078741" right="0.19685039370078741" top="0.51181102362204722" bottom="0.19685039370078741" header="0.19685039370078741" footer="0.11811023622047245"/>
  <pageSetup paperSize="9" scale="77"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rowBreaks count="1" manualBreakCount="1">
    <brk id="71" max="4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D5" sqref="D5"/>
    </sheetView>
  </sheetViews>
  <sheetFormatPr defaultRowHeight="13.2" x14ac:dyDescent="0.2"/>
  <cols>
    <col min="1" max="11" width="9" style="55"/>
    <col min="12" max="23" width="0" hidden="1" customWidth="1"/>
    <col min="24" max="24" width="39.77734375" customWidth="1"/>
  </cols>
  <sheetData>
    <row r="1" spans="1:24" x14ac:dyDescent="0.2">
      <c r="A1" s="68" t="s">
        <v>164</v>
      </c>
      <c r="B1" s="68" t="s">
        <v>165</v>
      </c>
      <c r="C1" s="68" t="s">
        <v>166</v>
      </c>
      <c r="D1" s="68" t="s">
        <v>167</v>
      </c>
      <c r="E1" s="69" t="s">
        <v>168</v>
      </c>
      <c r="F1" s="68" t="s">
        <v>154</v>
      </c>
      <c r="G1" s="68" t="s">
        <v>155</v>
      </c>
      <c r="H1" s="69" t="s">
        <v>592</v>
      </c>
      <c r="I1" s="220" t="s">
        <v>593</v>
      </c>
      <c r="J1" s="69" t="s">
        <v>594</v>
      </c>
      <c r="X1" s="196" t="s">
        <v>585</v>
      </c>
    </row>
    <row r="2" spans="1:24" x14ac:dyDescent="0.2">
      <c r="A2" s="57">
        <v>2020</v>
      </c>
      <c r="B2" s="57">
        <v>1</v>
      </c>
      <c r="C2" s="57">
        <v>1</v>
      </c>
      <c r="D2" s="46" t="s">
        <v>78</v>
      </c>
      <c r="E2" s="56" t="s">
        <v>150</v>
      </c>
      <c r="F2" s="54">
        <v>1</v>
      </c>
      <c r="G2" s="54">
        <v>1</v>
      </c>
      <c r="H2" s="221" t="s">
        <v>595</v>
      </c>
      <c r="I2" s="222" t="s">
        <v>119</v>
      </c>
      <c r="J2" s="221">
        <v>5</v>
      </c>
      <c r="K2" s="193"/>
      <c r="L2" s="7" t="s">
        <v>80</v>
      </c>
      <c r="N2" t="s">
        <v>88</v>
      </c>
      <c r="O2" t="s">
        <v>90</v>
      </c>
      <c r="Q2" t="s">
        <v>97</v>
      </c>
      <c r="S2" t="s">
        <v>103</v>
      </c>
      <c r="U2" t="s">
        <v>117</v>
      </c>
      <c r="W2" t="s">
        <v>119</v>
      </c>
      <c r="X2" s="195" t="s">
        <v>581</v>
      </c>
    </row>
    <row r="3" spans="1:24" x14ac:dyDescent="0.2">
      <c r="A3" s="57">
        <v>2021</v>
      </c>
      <c r="B3" s="57">
        <v>2</v>
      </c>
      <c r="C3" s="57">
        <v>2</v>
      </c>
      <c r="D3" s="46" t="s">
        <v>77</v>
      </c>
      <c r="E3" s="56" t="s">
        <v>151</v>
      </c>
      <c r="F3" s="54">
        <v>2</v>
      </c>
      <c r="G3" s="54">
        <v>2</v>
      </c>
      <c r="H3" s="221" t="s">
        <v>596</v>
      </c>
      <c r="I3" s="222" t="s">
        <v>120</v>
      </c>
      <c r="J3" s="221">
        <v>4</v>
      </c>
      <c r="K3" s="194"/>
      <c r="L3" s="7" t="s">
        <v>79</v>
      </c>
      <c r="N3" t="s">
        <v>89</v>
      </c>
      <c r="O3" t="s">
        <v>91</v>
      </c>
      <c r="Q3" t="s">
        <v>98</v>
      </c>
      <c r="S3" t="s">
        <v>104</v>
      </c>
      <c r="U3" t="s">
        <v>118</v>
      </c>
      <c r="W3" t="s">
        <v>120</v>
      </c>
      <c r="X3" s="195" t="s">
        <v>582</v>
      </c>
    </row>
    <row r="4" spans="1:24" x14ac:dyDescent="0.2">
      <c r="A4" s="57">
        <v>2022</v>
      </c>
      <c r="B4" s="57">
        <v>3</v>
      </c>
      <c r="C4" s="57">
        <v>3</v>
      </c>
      <c r="D4" s="46" t="s">
        <v>982</v>
      </c>
      <c r="F4" s="54">
        <v>3</v>
      </c>
      <c r="G4" s="54">
        <v>3</v>
      </c>
      <c r="H4" s="210"/>
      <c r="I4" s="210"/>
      <c r="J4" s="221">
        <v>3</v>
      </c>
      <c r="K4" s="194"/>
      <c r="L4" s="7" t="s">
        <v>81</v>
      </c>
      <c r="O4" t="s">
        <v>92</v>
      </c>
      <c r="Q4" t="s">
        <v>99</v>
      </c>
      <c r="S4" t="s">
        <v>105</v>
      </c>
      <c r="X4" s="195" t="s">
        <v>583</v>
      </c>
    </row>
    <row r="5" spans="1:24" x14ac:dyDescent="0.2">
      <c r="A5" s="57">
        <v>2023</v>
      </c>
      <c r="B5" s="57">
        <v>4</v>
      </c>
      <c r="C5" s="57">
        <v>4</v>
      </c>
      <c r="F5" s="54">
        <v>4</v>
      </c>
      <c r="G5" s="54">
        <v>4</v>
      </c>
      <c r="H5" s="210"/>
      <c r="I5" s="210"/>
      <c r="J5" s="221">
        <v>2</v>
      </c>
      <c r="K5" s="194"/>
      <c r="L5" s="7" t="s">
        <v>82</v>
      </c>
      <c r="O5" t="s">
        <v>93</v>
      </c>
      <c r="Q5" t="s">
        <v>100</v>
      </c>
      <c r="S5" t="s">
        <v>106</v>
      </c>
      <c r="X5" s="195" t="s">
        <v>584</v>
      </c>
    </row>
    <row r="6" spans="1:24" x14ac:dyDescent="0.2">
      <c r="A6" s="75"/>
      <c r="B6" s="57">
        <v>5</v>
      </c>
      <c r="C6" s="57">
        <v>5</v>
      </c>
      <c r="F6" s="54">
        <v>5</v>
      </c>
      <c r="G6" s="54">
        <v>5</v>
      </c>
      <c r="H6" s="210"/>
      <c r="I6" s="210"/>
      <c r="J6" s="221">
        <v>1</v>
      </c>
      <c r="K6" s="194"/>
      <c r="L6" s="7" t="s">
        <v>85</v>
      </c>
      <c r="O6" t="s">
        <v>94</v>
      </c>
      <c r="Q6" t="s">
        <v>101</v>
      </c>
      <c r="S6" t="s">
        <v>107</v>
      </c>
      <c r="X6" s="195" t="s">
        <v>400</v>
      </c>
    </row>
    <row r="7" spans="1:24" x14ac:dyDescent="0.2">
      <c r="B7" s="57">
        <v>6</v>
      </c>
      <c r="C7" s="57">
        <v>6</v>
      </c>
      <c r="F7" s="54">
        <v>13</v>
      </c>
      <c r="G7" s="54">
        <v>6</v>
      </c>
      <c r="H7" s="210"/>
      <c r="I7" s="210"/>
      <c r="J7" s="210"/>
      <c r="K7" s="23"/>
      <c r="L7" s="7" t="s">
        <v>83</v>
      </c>
      <c r="O7" t="s">
        <v>95</v>
      </c>
      <c r="Q7" t="s">
        <v>102</v>
      </c>
      <c r="S7" t="s">
        <v>108</v>
      </c>
    </row>
    <row r="8" spans="1:24" x14ac:dyDescent="0.2">
      <c r="B8" s="57">
        <v>7</v>
      </c>
      <c r="C8" s="57">
        <v>7</v>
      </c>
      <c r="F8" s="54">
        <v>15</v>
      </c>
      <c r="G8" s="54">
        <v>7</v>
      </c>
      <c r="H8" s="210"/>
      <c r="I8" s="210"/>
      <c r="J8" s="210"/>
      <c r="K8" s="23"/>
      <c r="L8" s="7" t="s">
        <v>84</v>
      </c>
      <c r="O8" t="s">
        <v>96</v>
      </c>
      <c r="S8" t="s">
        <v>109</v>
      </c>
    </row>
    <row r="9" spans="1:24" x14ac:dyDescent="0.2">
      <c r="B9" s="57">
        <v>8</v>
      </c>
      <c r="C9" s="57">
        <v>8</v>
      </c>
      <c r="F9" s="54">
        <v>16</v>
      </c>
      <c r="G9" s="54">
        <v>8</v>
      </c>
      <c r="H9" s="210"/>
      <c r="I9" s="210"/>
      <c r="J9" s="210"/>
      <c r="K9" s="23"/>
      <c r="L9" s="7" t="s">
        <v>86</v>
      </c>
      <c r="S9" t="s">
        <v>110</v>
      </c>
    </row>
    <row r="10" spans="1:24" x14ac:dyDescent="0.2">
      <c r="B10" s="57">
        <v>9</v>
      </c>
      <c r="C10" s="57">
        <v>9</v>
      </c>
      <c r="F10" s="67"/>
      <c r="G10" s="54">
        <v>9</v>
      </c>
      <c r="H10" s="210"/>
      <c r="I10" s="210"/>
      <c r="J10" s="210"/>
      <c r="K10" s="23"/>
      <c r="S10" t="s">
        <v>111</v>
      </c>
    </row>
    <row r="11" spans="1:24" x14ac:dyDescent="0.2">
      <c r="B11" s="57">
        <v>10</v>
      </c>
      <c r="C11" s="57">
        <v>10</v>
      </c>
      <c r="F11" s="23"/>
      <c r="G11" s="54">
        <v>10</v>
      </c>
      <c r="H11" s="210"/>
      <c r="I11" s="210"/>
      <c r="J11" s="210"/>
      <c r="K11" s="23"/>
      <c r="S11" t="s">
        <v>112</v>
      </c>
    </row>
    <row r="12" spans="1:24" x14ac:dyDescent="0.2">
      <c r="B12" s="57">
        <v>11</v>
      </c>
      <c r="C12" s="57">
        <v>11</v>
      </c>
      <c r="F12" s="23"/>
      <c r="G12" s="54">
        <v>11</v>
      </c>
      <c r="H12" s="210"/>
      <c r="I12" s="210"/>
      <c r="J12" s="210"/>
      <c r="K12" s="23"/>
      <c r="S12" t="s">
        <v>113</v>
      </c>
    </row>
    <row r="13" spans="1:24" x14ac:dyDescent="0.2">
      <c r="B13" s="57">
        <v>12</v>
      </c>
      <c r="C13" s="57">
        <v>12</v>
      </c>
      <c r="F13" s="23"/>
      <c r="G13" s="54">
        <v>12</v>
      </c>
      <c r="H13" s="210"/>
      <c r="I13" s="210"/>
      <c r="J13" s="210"/>
      <c r="K13" s="23"/>
      <c r="S13" t="s">
        <v>114</v>
      </c>
    </row>
    <row r="14" spans="1:24" x14ac:dyDescent="0.2">
      <c r="C14" s="57">
        <v>13</v>
      </c>
      <c r="F14" s="23"/>
      <c r="G14" s="54">
        <v>13</v>
      </c>
      <c r="H14" s="210"/>
      <c r="I14" s="210"/>
      <c r="J14" s="210"/>
      <c r="K14" s="23"/>
      <c r="S14" t="s">
        <v>115</v>
      </c>
    </row>
    <row r="15" spans="1:24" x14ac:dyDescent="0.2">
      <c r="C15" s="57">
        <v>14</v>
      </c>
      <c r="G15" s="54">
        <v>14</v>
      </c>
      <c r="H15" s="210"/>
      <c r="I15" s="210"/>
      <c r="J15" s="210"/>
      <c r="K15" s="23"/>
      <c r="S15" t="s">
        <v>116</v>
      </c>
    </row>
    <row r="16" spans="1:24" x14ac:dyDescent="0.2">
      <c r="C16" s="57">
        <v>15</v>
      </c>
      <c r="G16" s="54">
        <v>15</v>
      </c>
      <c r="H16" s="210"/>
      <c r="I16" s="210"/>
      <c r="J16" s="210"/>
      <c r="K16" s="23"/>
    </row>
    <row r="17" spans="3:11" x14ac:dyDescent="0.2">
      <c r="C17" s="57">
        <v>16</v>
      </c>
      <c r="G17" s="54">
        <v>16</v>
      </c>
      <c r="H17" s="210"/>
      <c r="I17" s="210"/>
      <c r="J17" s="210"/>
      <c r="K17" s="23"/>
    </row>
    <row r="18" spans="3:11" x14ac:dyDescent="0.2">
      <c r="C18" s="57">
        <v>17</v>
      </c>
      <c r="G18" s="54">
        <v>17</v>
      </c>
      <c r="H18" s="210"/>
      <c r="I18" s="210"/>
      <c r="J18" s="210"/>
      <c r="K18" s="23"/>
    </row>
    <row r="19" spans="3:11" x14ac:dyDescent="0.2">
      <c r="C19" s="57">
        <v>18</v>
      </c>
      <c r="G19" s="54">
        <v>18</v>
      </c>
      <c r="H19" s="210"/>
      <c r="I19" s="210"/>
      <c r="J19" s="210"/>
      <c r="K19" s="23"/>
    </row>
    <row r="20" spans="3:11" x14ac:dyDescent="0.2">
      <c r="C20" s="57">
        <v>19</v>
      </c>
      <c r="G20" s="54">
        <v>19</v>
      </c>
      <c r="H20" s="210"/>
      <c r="I20" s="210"/>
      <c r="J20" s="210"/>
      <c r="K20" s="23"/>
    </row>
    <row r="21" spans="3:11" x14ac:dyDescent="0.2">
      <c r="C21" s="57">
        <v>20</v>
      </c>
      <c r="G21" s="54">
        <v>20</v>
      </c>
      <c r="H21" s="210"/>
      <c r="I21" s="210"/>
      <c r="J21" s="210"/>
      <c r="K21" s="23"/>
    </row>
    <row r="22" spans="3:11" x14ac:dyDescent="0.2">
      <c r="C22" s="57">
        <v>21</v>
      </c>
      <c r="G22" s="54">
        <v>21</v>
      </c>
      <c r="H22" s="210"/>
      <c r="I22" s="210"/>
      <c r="J22" s="210"/>
      <c r="K22" s="23"/>
    </row>
    <row r="23" spans="3:11" x14ac:dyDescent="0.2">
      <c r="C23" s="57">
        <v>22</v>
      </c>
      <c r="G23" s="54">
        <v>22</v>
      </c>
      <c r="H23" s="210"/>
      <c r="I23" s="210"/>
      <c r="J23" s="210"/>
      <c r="K23" s="23"/>
    </row>
    <row r="24" spans="3:11" x14ac:dyDescent="0.2">
      <c r="C24" s="57">
        <v>23</v>
      </c>
      <c r="G24" s="54">
        <v>23</v>
      </c>
      <c r="H24" s="210"/>
      <c r="I24" s="210"/>
      <c r="J24" s="210"/>
      <c r="K24" s="23"/>
    </row>
    <row r="25" spans="3:11" x14ac:dyDescent="0.2">
      <c r="C25" s="57">
        <v>24</v>
      </c>
      <c r="G25" s="54">
        <v>24</v>
      </c>
      <c r="H25" s="210"/>
      <c r="I25" s="210"/>
      <c r="J25" s="210"/>
      <c r="K25" s="23"/>
    </row>
    <row r="26" spans="3:11" x14ac:dyDescent="0.2">
      <c r="C26" s="57">
        <v>25</v>
      </c>
      <c r="G26" s="54">
        <v>25</v>
      </c>
      <c r="H26" s="210"/>
      <c r="I26" s="210"/>
      <c r="J26" s="210"/>
      <c r="K26" s="23"/>
    </row>
    <row r="27" spans="3:11" x14ac:dyDescent="0.2">
      <c r="C27" s="57">
        <v>26</v>
      </c>
      <c r="G27" s="54">
        <v>26</v>
      </c>
      <c r="H27" s="210"/>
      <c r="I27" s="210"/>
      <c r="J27" s="210"/>
      <c r="K27" s="23"/>
    </row>
    <row r="28" spans="3:11" x14ac:dyDescent="0.2">
      <c r="C28" s="57">
        <v>27</v>
      </c>
      <c r="G28" s="54">
        <v>27</v>
      </c>
      <c r="H28" s="210"/>
      <c r="I28" s="210"/>
      <c r="J28" s="210"/>
      <c r="K28" s="23"/>
    </row>
    <row r="29" spans="3:11" x14ac:dyDescent="0.2">
      <c r="C29" s="57">
        <v>28</v>
      </c>
      <c r="G29" s="54">
        <v>28</v>
      </c>
      <c r="H29" s="210"/>
      <c r="I29" s="210"/>
      <c r="J29" s="210"/>
      <c r="K29" s="23"/>
    </row>
    <row r="30" spans="3:11" x14ac:dyDescent="0.2">
      <c r="C30" s="57">
        <v>29</v>
      </c>
      <c r="G30" s="54">
        <v>29</v>
      </c>
      <c r="H30" s="210"/>
      <c r="I30" s="210"/>
      <c r="J30" s="210"/>
      <c r="K30" s="23"/>
    </row>
    <row r="31" spans="3:11" x14ac:dyDescent="0.2">
      <c r="C31" s="57">
        <v>30</v>
      </c>
      <c r="H31" s="223"/>
      <c r="I31" s="223"/>
      <c r="J31" s="223"/>
    </row>
    <row r="32" spans="3:11" x14ac:dyDescent="0.2">
      <c r="C32" s="57">
        <v>31</v>
      </c>
      <c r="H32" s="223"/>
      <c r="I32" s="223"/>
      <c r="J32" s="223"/>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67"/>
  <sheetViews>
    <sheetView view="pageBreakPreview" zoomScaleNormal="100" zoomScaleSheetLayoutView="100" workbookViewId="0">
      <selection activeCell="D10" sqref="D10"/>
    </sheetView>
  </sheetViews>
  <sheetFormatPr defaultColWidth="9" defaultRowHeight="13.2" x14ac:dyDescent="0.2"/>
  <cols>
    <col min="1" max="43" width="2.21875" style="1" customWidth="1"/>
    <col min="44" max="44" width="7.88671875" style="1" customWidth="1"/>
    <col min="45" max="78" width="2.21875" style="1" customWidth="1"/>
    <col min="79" max="16384" width="9" style="1"/>
  </cols>
  <sheetData>
    <row r="1" spans="1:44" ht="13.05"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09"/>
    </row>
    <row r="2" spans="1:44" ht="9" customHeight="1" x14ac:dyDescent="0.2">
      <c r="A2" s="624" t="s">
        <v>380</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6"/>
    </row>
    <row r="3" spans="1:44" ht="9" customHeight="1" x14ac:dyDescent="0.2">
      <c r="A3" s="624"/>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5"/>
      <c r="AR3" s="626"/>
    </row>
    <row r="4" spans="1:44" ht="13.05" x14ac:dyDescent="0.2">
      <c r="A4" s="24"/>
      <c r="AR4" s="25"/>
    </row>
    <row r="5" spans="1:44" x14ac:dyDescent="0.2">
      <c r="A5" s="315">
        <v>1</v>
      </c>
      <c r="B5" s="316" t="s">
        <v>377</v>
      </c>
      <c r="C5" s="316"/>
      <c r="D5" s="317"/>
      <c r="E5" s="317"/>
      <c r="F5" s="317"/>
      <c r="G5" s="317"/>
      <c r="H5" s="317"/>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9"/>
    </row>
    <row r="6" spans="1:44" ht="13.05" x14ac:dyDescent="0.2">
      <c r="A6" s="209"/>
      <c r="B6" s="186"/>
      <c r="C6" s="28"/>
      <c r="D6" s="173"/>
      <c r="E6" s="173"/>
      <c r="F6" s="173"/>
      <c r="G6" s="173"/>
      <c r="H6" s="173"/>
      <c r="AR6" s="25"/>
    </row>
    <row r="7" spans="1:44" x14ac:dyDescent="0.2">
      <c r="A7" s="209"/>
      <c r="B7" s="381" t="s">
        <v>974</v>
      </c>
      <c r="C7" s="28"/>
      <c r="D7" s="173"/>
      <c r="E7" s="173"/>
      <c r="F7" s="173"/>
      <c r="G7" s="173"/>
      <c r="H7" s="173"/>
      <c r="AR7" s="25"/>
    </row>
    <row r="8" spans="1:44" x14ac:dyDescent="0.2">
      <c r="A8" s="24"/>
      <c r="B8" s="13" t="s">
        <v>376</v>
      </c>
      <c r="C8" s="13"/>
      <c r="D8" s="13" t="s">
        <v>1162</v>
      </c>
      <c r="E8" s="13"/>
      <c r="AR8" s="25"/>
    </row>
    <row r="9" spans="1:44" s="13" customFormat="1" ht="13.5" customHeight="1" x14ac:dyDescent="0.2">
      <c r="A9" s="83"/>
      <c r="B9" s="13" t="s">
        <v>935</v>
      </c>
      <c r="C9" s="308" t="s">
        <v>381</v>
      </c>
      <c r="D9" s="74" t="s">
        <v>1352</v>
      </c>
      <c r="AR9" s="81"/>
    </row>
    <row r="10" spans="1:44" s="13" customFormat="1" ht="13.5" customHeight="1" x14ac:dyDescent="0.2">
      <c r="A10" s="83"/>
      <c r="B10" s="13" t="s">
        <v>935</v>
      </c>
      <c r="C10" s="308" t="s">
        <v>382</v>
      </c>
      <c r="D10" s="74" t="s">
        <v>1353</v>
      </c>
      <c r="AR10" s="81"/>
    </row>
    <row r="11" spans="1:44" s="13" customFormat="1" ht="13.5" customHeight="1" x14ac:dyDescent="0.2">
      <c r="A11" s="83"/>
      <c r="AR11" s="81"/>
    </row>
    <row r="12" spans="1:44" x14ac:dyDescent="0.2">
      <c r="A12" s="209"/>
      <c r="B12" s="381" t="s">
        <v>975</v>
      </c>
      <c r="C12" s="28"/>
      <c r="D12" s="173"/>
      <c r="E12" s="173"/>
      <c r="F12" s="173"/>
      <c r="G12" s="173"/>
      <c r="H12" s="173"/>
      <c r="AR12" s="25"/>
    </row>
    <row r="13" spans="1:44" s="13" customFormat="1" ht="13.5" customHeight="1" x14ac:dyDescent="0.2">
      <c r="A13" s="83"/>
      <c r="B13" s="13" t="s">
        <v>371</v>
      </c>
      <c r="D13" s="13" t="s">
        <v>846</v>
      </c>
      <c r="AR13" s="81"/>
    </row>
    <row r="14" spans="1:44" s="13" customFormat="1" ht="13.5" customHeight="1" x14ac:dyDescent="0.2">
      <c r="A14" s="83"/>
      <c r="B14" s="13" t="s">
        <v>372</v>
      </c>
      <c r="D14" s="13" t="s">
        <v>1006</v>
      </c>
      <c r="AR14" s="81"/>
    </row>
    <row r="15" spans="1:44" s="13" customFormat="1" ht="13.5" customHeight="1" x14ac:dyDescent="0.2">
      <c r="A15" s="83"/>
      <c r="B15" s="13" t="s">
        <v>373</v>
      </c>
      <c r="D15" s="13" t="s">
        <v>206</v>
      </c>
      <c r="AR15" s="81"/>
    </row>
    <row r="16" spans="1:44" s="13" customFormat="1" ht="13.5" customHeight="1" x14ac:dyDescent="0.2">
      <c r="A16" s="83"/>
      <c r="B16" s="13" t="s">
        <v>936</v>
      </c>
      <c r="C16" s="308" t="s">
        <v>381</v>
      </c>
      <c r="D16" s="13" t="s">
        <v>383</v>
      </c>
      <c r="H16" s="13" t="s">
        <v>385</v>
      </c>
      <c r="AR16" s="81"/>
    </row>
    <row r="17" spans="1:44" s="13" customFormat="1" ht="13.5" customHeight="1" x14ac:dyDescent="0.2">
      <c r="A17" s="83"/>
      <c r="B17" s="13" t="s">
        <v>374</v>
      </c>
      <c r="C17" s="308" t="s">
        <v>382</v>
      </c>
      <c r="D17" s="13" t="s">
        <v>854</v>
      </c>
      <c r="H17" s="13" t="s">
        <v>384</v>
      </c>
      <c r="AR17" s="81"/>
    </row>
    <row r="18" spans="1:44" s="13" customFormat="1" ht="13.5" customHeight="1" x14ac:dyDescent="0.2">
      <c r="A18" s="83"/>
      <c r="B18" s="13" t="s">
        <v>375</v>
      </c>
      <c r="D18" s="13" t="s">
        <v>391</v>
      </c>
      <c r="AR18" s="81"/>
    </row>
    <row r="19" spans="1:44" s="13" customFormat="1" ht="13.5" customHeight="1" x14ac:dyDescent="0.2">
      <c r="A19" s="83"/>
      <c r="B19" s="13" t="s">
        <v>937</v>
      </c>
      <c r="D19" s="13" t="s">
        <v>379</v>
      </c>
      <c r="AR19" s="81"/>
    </row>
    <row r="20" spans="1:44" s="13" customFormat="1" ht="13.5" customHeight="1" x14ac:dyDescent="0.2">
      <c r="A20" s="83"/>
      <c r="AR20" s="81"/>
    </row>
    <row r="21" spans="1:44" s="13" customFormat="1" ht="13.5" customHeight="1" x14ac:dyDescent="0.2">
      <c r="A21" s="315">
        <v>2</v>
      </c>
      <c r="B21" s="316" t="s">
        <v>378</v>
      </c>
      <c r="C21" s="316"/>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1"/>
    </row>
    <row r="22" spans="1:44" s="13" customFormat="1" ht="13.5" customHeight="1" x14ac:dyDescent="0.2">
      <c r="A22" s="209"/>
      <c r="B22" s="172"/>
      <c r="C22" s="172"/>
      <c r="AR22" s="81"/>
    </row>
    <row r="23" spans="1:44" s="13" customFormat="1" ht="13.5" customHeight="1" x14ac:dyDescent="0.2">
      <c r="A23" s="209"/>
      <c r="B23" s="186" t="s">
        <v>52</v>
      </c>
      <c r="C23" s="28" t="s">
        <v>520</v>
      </c>
      <c r="AR23" s="81"/>
    </row>
    <row r="24" spans="1:44" ht="15.75" customHeight="1" x14ac:dyDescent="0.2">
      <c r="A24" s="24"/>
      <c r="B24" s="169"/>
      <c r="C24" s="648" t="s">
        <v>938</v>
      </c>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8"/>
      <c r="AK24" s="648"/>
      <c r="AL24" s="648"/>
      <c r="AM24" s="648"/>
      <c r="AN24" s="648"/>
      <c r="AO24" s="648"/>
      <c r="AP24" s="648"/>
      <c r="AQ24" s="648"/>
      <c r="AR24" s="651"/>
    </row>
    <row r="25" spans="1:44" ht="15.75" customHeight="1" x14ac:dyDescent="0.2">
      <c r="A25" s="24"/>
      <c r="B25" s="169"/>
      <c r="C25" s="648"/>
      <c r="D25" s="648"/>
      <c r="E25" s="648"/>
      <c r="F25" s="648"/>
      <c r="G25" s="648"/>
      <c r="H25" s="648"/>
      <c r="I25" s="648"/>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48"/>
      <c r="AH25" s="648"/>
      <c r="AI25" s="648"/>
      <c r="AJ25" s="648"/>
      <c r="AK25" s="648"/>
      <c r="AL25" s="648"/>
      <c r="AM25" s="648"/>
      <c r="AN25" s="648"/>
      <c r="AO25" s="648"/>
      <c r="AP25" s="648"/>
      <c r="AQ25" s="648"/>
      <c r="AR25" s="651"/>
    </row>
    <row r="26" spans="1:44" ht="13.05" x14ac:dyDescent="0.2">
      <c r="A26" s="24"/>
      <c r="AR26" s="25"/>
    </row>
    <row r="27" spans="1:44" ht="13.5" customHeight="1" x14ac:dyDescent="0.2">
      <c r="A27" s="24"/>
      <c r="C27" s="645" t="s">
        <v>939</v>
      </c>
      <c r="D27" s="646"/>
      <c r="E27" s="646"/>
      <c r="F27" s="646"/>
      <c r="G27" s="646"/>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c r="AK27" s="646"/>
      <c r="AL27" s="646"/>
      <c r="AM27" s="646"/>
      <c r="AN27" s="646"/>
      <c r="AO27" s="646"/>
      <c r="AP27" s="646"/>
      <c r="AQ27" s="310"/>
      <c r="AR27" s="25"/>
    </row>
    <row r="28" spans="1:44" ht="13.5" customHeight="1" x14ac:dyDescent="0.2">
      <c r="A28" s="24"/>
      <c r="C28" s="647"/>
      <c r="D28" s="648"/>
      <c r="E28" s="648"/>
      <c r="F28" s="648"/>
      <c r="G28" s="648"/>
      <c r="H28" s="648"/>
      <c r="I28" s="648"/>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48"/>
      <c r="AH28" s="648"/>
      <c r="AI28" s="648"/>
      <c r="AJ28" s="648"/>
      <c r="AK28" s="648"/>
      <c r="AL28" s="648"/>
      <c r="AM28" s="648"/>
      <c r="AN28" s="648"/>
      <c r="AO28" s="648"/>
      <c r="AP28" s="648"/>
      <c r="AQ28" s="310"/>
      <c r="AR28" s="25"/>
    </row>
    <row r="29" spans="1:44" x14ac:dyDescent="0.2">
      <c r="A29" s="24"/>
      <c r="C29" s="647"/>
      <c r="D29" s="648"/>
      <c r="E29" s="648"/>
      <c r="F29" s="648"/>
      <c r="G29" s="648"/>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c r="AE29" s="648"/>
      <c r="AF29" s="648"/>
      <c r="AG29" s="648"/>
      <c r="AH29" s="648"/>
      <c r="AI29" s="648"/>
      <c r="AJ29" s="648"/>
      <c r="AK29" s="648"/>
      <c r="AL29" s="648"/>
      <c r="AM29" s="648"/>
      <c r="AN29" s="648"/>
      <c r="AO29" s="648"/>
      <c r="AP29" s="648"/>
      <c r="AQ29" s="310"/>
      <c r="AR29" s="25"/>
    </row>
    <row r="30" spans="1:44" x14ac:dyDescent="0.2">
      <c r="A30" s="24"/>
      <c r="C30" s="649"/>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A30" s="650"/>
      <c r="AB30" s="650"/>
      <c r="AC30" s="650"/>
      <c r="AD30" s="650"/>
      <c r="AE30" s="650"/>
      <c r="AF30" s="650"/>
      <c r="AG30" s="650"/>
      <c r="AH30" s="650"/>
      <c r="AI30" s="650"/>
      <c r="AJ30" s="650"/>
      <c r="AK30" s="650"/>
      <c r="AL30" s="650"/>
      <c r="AM30" s="650"/>
      <c r="AN30" s="650"/>
      <c r="AO30" s="650"/>
      <c r="AP30" s="650"/>
      <c r="AQ30" s="310"/>
      <c r="AR30" s="25"/>
    </row>
    <row r="31" spans="1:44" ht="13.05" x14ac:dyDescent="0.2">
      <c r="A31" s="24"/>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2"/>
      <c r="AR31" s="25"/>
    </row>
    <row r="32" spans="1:44" x14ac:dyDescent="0.2">
      <c r="A32" s="24"/>
      <c r="B32" s="186" t="s">
        <v>52</v>
      </c>
      <c r="C32" s="28" t="s">
        <v>680</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2"/>
      <c r="AR32" s="25"/>
    </row>
    <row r="33" spans="1:44" ht="13.05" x14ac:dyDescent="0.2">
      <c r="A33" s="24"/>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25"/>
    </row>
    <row r="34" spans="1:44" x14ac:dyDescent="0.2">
      <c r="A34" s="24"/>
      <c r="B34" s="169"/>
      <c r="C34" s="313" t="s">
        <v>940</v>
      </c>
      <c r="AR34" s="25"/>
    </row>
    <row r="35" spans="1:44" x14ac:dyDescent="0.2">
      <c r="A35" s="24"/>
      <c r="B35" s="169"/>
      <c r="C35" s="1" t="s">
        <v>747</v>
      </c>
      <c r="AR35" s="25"/>
    </row>
    <row r="36" spans="1:44" x14ac:dyDescent="0.2">
      <c r="A36" s="24"/>
      <c r="B36" s="169"/>
      <c r="C36" s="1" t="s">
        <v>856</v>
      </c>
      <c r="AR36" s="25"/>
    </row>
    <row r="37" spans="1:44" x14ac:dyDescent="0.2">
      <c r="A37" s="24"/>
      <c r="AR37" s="25"/>
    </row>
    <row r="38" spans="1:44" x14ac:dyDescent="0.2">
      <c r="A38" s="24"/>
      <c r="B38" s="186" t="s">
        <v>52</v>
      </c>
      <c r="C38" s="28" t="s">
        <v>681</v>
      </c>
      <c r="AR38" s="25"/>
    </row>
    <row r="39" spans="1:44" x14ac:dyDescent="0.2">
      <c r="A39" s="24"/>
      <c r="B39" s="169"/>
      <c r="C39" s="313" t="s">
        <v>941</v>
      </c>
      <c r="AR39" s="25"/>
    </row>
    <row r="40" spans="1:44" x14ac:dyDescent="0.2">
      <c r="A40" s="24"/>
      <c r="B40" s="169"/>
      <c r="C40" s="1" t="s">
        <v>872</v>
      </c>
      <c r="AR40" s="25"/>
    </row>
    <row r="41" spans="1:44" x14ac:dyDescent="0.2">
      <c r="A41" s="24"/>
      <c r="C41" s="1" t="s">
        <v>856</v>
      </c>
      <c r="AR41" s="25"/>
    </row>
    <row r="42" spans="1:44" x14ac:dyDescent="0.2">
      <c r="A42" s="24"/>
      <c r="AR42" s="25"/>
    </row>
    <row r="43" spans="1:44" x14ac:dyDescent="0.2">
      <c r="A43" s="24"/>
      <c r="B43" s="186" t="s">
        <v>52</v>
      </c>
      <c r="C43" s="28" t="s">
        <v>682</v>
      </c>
      <c r="AR43" s="25"/>
    </row>
    <row r="44" spans="1:44" x14ac:dyDescent="0.2">
      <c r="A44" s="24"/>
      <c r="B44" s="169"/>
      <c r="C44" s="314" t="s">
        <v>942</v>
      </c>
      <c r="AR44" s="25"/>
    </row>
    <row r="45" spans="1:44" x14ac:dyDescent="0.2">
      <c r="A45" s="24"/>
      <c r="C45" s="1" t="s">
        <v>848</v>
      </c>
      <c r="AR45" s="25"/>
    </row>
    <row r="46" spans="1:44" x14ac:dyDescent="0.2">
      <c r="A46" s="24"/>
      <c r="C46" s="1" t="s">
        <v>856</v>
      </c>
      <c r="AR46" s="25"/>
    </row>
    <row r="47" spans="1:44" x14ac:dyDescent="0.2">
      <c r="A47" s="24"/>
      <c r="AR47" s="25"/>
    </row>
    <row r="48" spans="1:44" x14ac:dyDescent="0.2">
      <c r="A48" s="24"/>
      <c r="B48" s="186" t="s">
        <v>52</v>
      </c>
      <c r="C48" s="28" t="s">
        <v>683</v>
      </c>
      <c r="AR48" s="25"/>
    </row>
    <row r="49" spans="1:44" x14ac:dyDescent="0.2">
      <c r="A49" s="24"/>
      <c r="B49" s="169"/>
      <c r="C49" s="5" t="s">
        <v>943</v>
      </c>
      <c r="AR49" s="25"/>
    </row>
    <row r="50" spans="1:44" x14ac:dyDescent="0.2">
      <c r="A50" s="24"/>
      <c r="C50" s="1" t="s">
        <v>853</v>
      </c>
      <c r="AR50" s="25"/>
    </row>
    <row r="51" spans="1:44" x14ac:dyDescent="0.2">
      <c r="A51" s="24"/>
      <c r="AR51" s="25"/>
    </row>
    <row r="52" spans="1:44" x14ac:dyDescent="0.2">
      <c r="A52" s="24"/>
      <c r="B52" s="186" t="s">
        <v>52</v>
      </c>
      <c r="C52" s="28" t="s">
        <v>684</v>
      </c>
      <c r="AR52" s="25"/>
    </row>
    <row r="53" spans="1:44" x14ac:dyDescent="0.2">
      <c r="A53" s="24"/>
      <c r="B53" s="169"/>
      <c r="C53" s="94" t="s">
        <v>944</v>
      </c>
      <c r="AR53" s="25"/>
    </row>
    <row r="54" spans="1:44" x14ac:dyDescent="0.2">
      <c r="A54" s="24"/>
      <c r="C54" s="13" t="s">
        <v>519</v>
      </c>
      <c r="AR54" s="25"/>
    </row>
    <row r="55" spans="1:44" x14ac:dyDescent="0.2">
      <c r="A55" s="24"/>
      <c r="AR55" s="25"/>
    </row>
    <row r="56" spans="1:44" x14ac:dyDescent="0.2">
      <c r="A56" s="24"/>
      <c r="B56" s="186" t="s">
        <v>52</v>
      </c>
      <c r="C56" s="28" t="s">
        <v>685</v>
      </c>
      <c r="AR56" s="25"/>
    </row>
    <row r="57" spans="1:44" x14ac:dyDescent="0.2">
      <c r="A57" s="24"/>
      <c r="B57" s="169"/>
      <c r="C57" s="94" t="s">
        <v>945</v>
      </c>
      <c r="AR57" s="25"/>
    </row>
    <row r="58" spans="1:44" x14ac:dyDescent="0.2">
      <c r="A58" s="24"/>
      <c r="C58" s="13" t="s">
        <v>519</v>
      </c>
      <c r="AR58" s="25"/>
    </row>
    <row r="59" spans="1:44" x14ac:dyDescent="0.2">
      <c r="A59" s="24"/>
      <c r="AR59" s="25"/>
    </row>
    <row r="60" spans="1:44" x14ac:dyDescent="0.2">
      <c r="A60" s="24"/>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1"/>
    </row>
  </sheetData>
  <mergeCells count="3">
    <mergeCell ref="A2:AR3"/>
    <mergeCell ref="C27:AP30"/>
    <mergeCell ref="C24:AR25"/>
  </mergeCells>
  <phoneticPr fontId="1"/>
  <dataValidations count="1">
    <dataValidation type="list" allowBlank="1" showInputMessage="1" showErrorMessage="1" sqref="B43:B44 B38:B40 B48:B49 B32 B52:B53 B56:B57 B23 B34:B36 B6"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Ｐ明朝,標準"&amp;10アジア等ゼロエミッション化人材育成事業&amp;R&amp;"ＭＳ Ｐ明朝,標準"&amp;10省エネ機器等の設計・製造技術及び導入・メンテナンスに係る人材育成事業</oddHeader>
  </headerFooter>
  <ignoredErrors>
    <ignoredError sqref="C16:C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AV174"/>
  <sheetViews>
    <sheetView showGridLines="0" tabSelected="1" view="pageBreakPreview" zoomScaleNormal="100" zoomScaleSheetLayoutView="100" workbookViewId="0">
      <selection activeCell="AV25" sqref="AV25"/>
    </sheetView>
  </sheetViews>
  <sheetFormatPr defaultColWidth="9" defaultRowHeight="13.2" x14ac:dyDescent="0.2"/>
  <cols>
    <col min="1" max="1" width="1.88671875" style="1" customWidth="1"/>
    <col min="2" max="2" width="3.21875" style="3" customWidth="1"/>
    <col min="3" max="14" width="2.21875" style="1" customWidth="1"/>
    <col min="15" max="15" width="1.44140625" style="1" customWidth="1"/>
    <col min="16" max="27" width="2.21875" style="1" customWidth="1"/>
    <col min="28" max="28" width="2.33203125" style="1" customWidth="1"/>
    <col min="29" max="44" width="2.21875" style="1" customWidth="1"/>
    <col min="45" max="45" width="2.21875" style="53" customWidth="1"/>
    <col min="46" max="46" width="2.21875" style="50" customWidth="1"/>
    <col min="47" max="16384" width="9" style="1"/>
  </cols>
  <sheetData>
    <row r="1" spans="1:47" ht="13.5" customHeight="1" x14ac:dyDescent="0.2">
      <c r="A1" s="296" t="s">
        <v>855</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2" t="s">
        <v>140</v>
      </c>
      <c r="AT1" s="49" t="s">
        <v>725</v>
      </c>
    </row>
    <row r="2" spans="1:47" ht="13.5" customHeight="1" x14ac:dyDescent="0.2">
      <c r="A2" s="47" t="s">
        <v>1306</v>
      </c>
      <c r="B2" s="9"/>
      <c r="C2" s="5"/>
      <c r="D2" s="5"/>
      <c r="E2" s="5"/>
      <c r="F2" s="5"/>
      <c r="G2" s="5"/>
      <c r="H2" s="5"/>
      <c r="I2" s="5"/>
      <c r="J2" s="5"/>
      <c r="K2" s="5"/>
      <c r="L2" s="5"/>
      <c r="M2" s="5"/>
      <c r="N2" s="5"/>
      <c r="O2" s="5"/>
      <c r="P2" s="5"/>
      <c r="Q2" s="5"/>
      <c r="R2" s="5"/>
      <c r="S2" s="5"/>
      <c r="T2" s="5"/>
      <c r="U2" s="5"/>
      <c r="V2" s="5"/>
      <c r="Z2" s="18"/>
      <c r="AA2" s="18"/>
      <c r="AB2" s="12"/>
      <c r="AC2" s="51"/>
      <c r="AD2" s="18"/>
      <c r="AE2" s="352"/>
      <c r="AF2" s="352"/>
      <c r="AG2" s="351" t="s">
        <v>69</v>
      </c>
      <c r="AH2" s="661"/>
      <c r="AI2" s="661"/>
      <c r="AJ2" s="661"/>
      <c r="AK2" s="661"/>
      <c r="AL2" s="207" t="s">
        <v>2</v>
      </c>
      <c r="AM2" s="661"/>
      <c r="AN2" s="661"/>
      <c r="AO2" s="207" t="s">
        <v>1</v>
      </c>
      <c r="AP2" s="661"/>
      <c r="AQ2" s="661"/>
      <c r="AR2" s="252" t="s">
        <v>0</v>
      </c>
      <c r="AS2" s="52" t="s">
        <v>521</v>
      </c>
      <c r="AT2" s="49" t="s">
        <v>748</v>
      </c>
    </row>
    <row r="3" spans="1:47" ht="6" customHeight="1" x14ac:dyDescent="0.2">
      <c r="A3" s="61"/>
      <c r="AC3" s="51"/>
      <c r="AD3" s="49"/>
      <c r="AE3" s="49"/>
      <c r="AM3" s="30"/>
      <c r="AN3" s="11"/>
      <c r="AO3" s="21"/>
      <c r="AR3" s="25"/>
    </row>
    <row r="4" spans="1:47" ht="9" customHeight="1" x14ac:dyDescent="0.2">
      <c r="A4" s="631" t="s">
        <v>1033</v>
      </c>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row>
    <row r="5" spans="1:47" ht="9" customHeight="1" x14ac:dyDescent="0.2">
      <c r="A5" s="63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row>
    <row r="6" spans="1:47" ht="22.5" customHeight="1" x14ac:dyDescent="0.2">
      <c r="A6" s="668" t="s">
        <v>1354</v>
      </c>
      <c r="B6" s="632"/>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3"/>
    </row>
    <row r="7" spans="1:47" ht="6" customHeight="1" x14ac:dyDescent="0.2">
      <c r="A7" s="24"/>
      <c r="AR7" s="25"/>
    </row>
    <row r="8" spans="1:47" ht="13.5" customHeight="1" x14ac:dyDescent="0.2">
      <c r="A8" s="664" t="s">
        <v>170</v>
      </c>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6"/>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3" customFormat="1" ht="15" customHeight="1" x14ac:dyDescent="0.2">
      <c r="A10" s="322" t="s">
        <v>121</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4"/>
      <c r="AS10" s="53"/>
      <c r="AT10" s="50"/>
      <c r="AU10" s="21"/>
    </row>
    <row r="11" spans="1:47" ht="13.5" customHeight="1" x14ac:dyDescent="0.2">
      <c r="A11" s="24"/>
      <c r="B11" s="9" t="s">
        <v>133</v>
      </c>
      <c r="C11" s="5"/>
      <c r="AR11" s="25"/>
    </row>
    <row r="12" spans="1:47" ht="13.5" customHeight="1" x14ac:dyDescent="0.2">
      <c r="A12" s="24"/>
      <c r="C12" s="667" t="s">
        <v>522</v>
      </c>
      <c r="D12" s="667"/>
      <c r="E12" s="667"/>
      <c r="F12" s="667"/>
      <c r="G12" s="2" t="s">
        <v>523</v>
      </c>
      <c r="H12" s="658"/>
      <c r="I12" s="658"/>
      <c r="J12" s="658"/>
      <c r="K12" s="658"/>
      <c r="L12" s="658"/>
      <c r="M12" s="658"/>
      <c r="N12" s="658"/>
      <c r="O12" s="658"/>
      <c r="P12" s="658"/>
      <c r="Q12" s="658"/>
      <c r="R12" s="658"/>
      <c r="S12" s="658"/>
      <c r="T12" s="658"/>
      <c r="U12" s="658"/>
      <c r="V12" s="658"/>
      <c r="W12" s="658"/>
      <c r="X12" s="658"/>
      <c r="Y12" s="658"/>
      <c r="Z12" s="658"/>
      <c r="AA12" s="658"/>
      <c r="AB12" s="658"/>
      <c r="AC12" s="658"/>
      <c r="AD12" s="658"/>
      <c r="AE12" s="658"/>
      <c r="AF12" s="658"/>
      <c r="AG12" s="658"/>
      <c r="AH12" s="658"/>
      <c r="AI12" s="658"/>
      <c r="AJ12" s="658"/>
      <c r="AK12" s="658"/>
      <c r="AL12" s="658"/>
      <c r="AM12" s="658"/>
      <c r="AN12" s="658"/>
      <c r="AO12" s="658"/>
      <c r="AP12" s="658"/>
      <c r="AQ12" s="658"/>
      <c r="AR12" s="34"/>
    </row>
    <row r="13" spans="1:47" ht="13.5" customHeight="1" x14ac:dyDescent="0.2">
      <c r="A13" s="24"/>
      <c r="C13" s="657" t="s">
        <v>6</v>
      </c>
      <c r="D13" s="657"/>
      <c r="E13" s="657"/>
      <c r="F13" s="657"/>
      <c r="G13" s="2" t="s">
        <v>523</v>
      </c>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8"/>
      <c r="AK13" s="658"/>
      <c r="AL13" s="658"/>
      <c r="AM13" s="658"/>
      <c r="AN13" s="658"/>
      <c r="AO13" s="658"/>
      <c r="AP13" s="658"/>
      <c r="AQ13" s="658"/>
      <c r="AR13" s="25"/>
    </row>
    <row r="14" spans="1:47" ht="13.5" customHeight="1" x14ac:dyDescent="0.2">
      <c r="A14" s="24"/>
      <c r="C14" s="657" t="s">
        <v>7</v>
      </c>
      <c r="D14" s="657"/>
      <c r="E14" s="657"/>
      <c r="F14" s="657"/>
      <c r="G14" s="2" t="s">
        <v>524</v>
      </c>
      <c r="H14" s="658"/>
      <c r="I14" s="658"/>
      <c r="J14" s="658"/>
      <c r="K14" s="658"/>
      <c r="L14" s="658"/>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25"/>
    </row>
    <row r="15" spans="1:47" ht="13.5" customHeight="1" x14ac:dyDescent="0.2">
      <c r="A15" s="24"/>
      <c r="C15" s="659" t="s">
        <v>74</v>
      </c>
      <c r="D15" s="659"/>
      <c r="E15" s="659"/>
      <c r="F15" s="659"/>
      <c r="G15" s="2" t="s">
        <v>524</v>
      </c>
      <c r="H15" s="2" t="s">
        <v>525</v>
      </c>
      <c r="I15" s="660"/>
      <c r="J15" s="660"/>
      <c r="K15" s="660"/>
      <c r="L15" s="660"/>
      <c r="M15" s="2" t="s">
        <v>526</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2" t="s">
        <v>527</v>
      </c>
      <c r="AT15" s="49" t="s">
        <v>160</v>
      </c>
    </row>
    <row r="16" spans="1:47" ht="13.5" customHeight="1" x14ac:dyDescent="0.2">
      <c r="A16" s="24"/>
      <c r="B16" s="9" t="s">
        <v>134</v>
      </c>
      <c r="C16" s="5"/>
      <c r="AO16" s="21"/>
      <c r="AR16" s="25"/>
      <c r="AT16" s="50" t="s">
        <v>47</v>
      </c>
    </row>
    <row r="17" spans="1:46" ht="13.5" customHeight="1" x14ac:dyDescent="0.2">
      <c r="A17" s="24"/>
      <c r="C17" s="667" t="s">
        <v>528</v>
      </c>
      <c r="D17" s="667"/>
      <c r="E17" s="667"/>
      <c r="F17" s="667"/>
      <c r="G17" s="2" t="s">
        <v>524</v>
      </c>
      <c r="H17" s="658"/>
      <c r="I17" s="658"/>
      <c r="J17" s="658"/>
      <c r="K17" s="658"/>
      <c r="L17" s="658"/>
      <c r="M17" s="658"/>
      <c r="N17" s="658"/>
      <c r="O17" s="658"/>
      <c r="P17" s="658"/>
      <c r="Q17" s="658"/>
      <c r="R17" s="658"/>
      <c r="S17" s="658"/>
      <c r="T17" s="658"/>
      <c r="U17" s="658"/>
      <c r="V17" s="658"/>
      <c r="W17" s="658"/>
      <c r="X17" s="658"/>
      <c r="Y17" s="658"/>
      <c r="AR17" s="25"/>
    </row>
    <row r="18" spans="1:46" ht="13.5" customHeight="1" x14ac:dyDescent="0.2">
      <c r="A18" s="24"/>
      <c r="C18" s="657" t="s">
        <v>9</v>
      </c>
      <c r="D18" s="657"/>
      <c r="E18" s="657"/>
      <c r="F18" s="657"/>
      <c r="G18" s="2" t="s">
        <v>529</v>
      </c>
      <c r="H18" s="669"/>
      <c r="I18" s="669"/>
      <c r="J18" s="669"/>
      <c r="K18" s="669"/>
      <c r="L18" s="669"/>
      <c r="M18" s="669"/>
      <c r="N18" s="669"/>
      <c r="O18" s="669"/>
      <c r="P18" s="669"/>
      <c r="Q18" s="669"/>
      <c r="R18" s="669"/>
      <c r="S18" s="669"/>
      <c r="T18" s="669"/>
      <c r="U18" s="669"/>
      <c r="V18" s="669"/>
      <c r="W18" s="669"/>
      <c r="X18" s="669"/>
      <c r="Y18" s="669"/>
      <c r="AA18" s="657" t="s">
        <v>70</v>
      </c>
      <c r="AB18" s="657"/>
      <c r="AC18" s="657"/>
      <c r="AD18" s="657"/>
      <c r="AE18" s="2" t="s">
        <v>529</v>
      </c>
      <c r="AF18" s="670"/>
      <c r="AG18" s="670"/>
      <c r="AH18" s="670"/>
      <c r="AI18" s="670"/>
      <c r="AJ18" s="670"/>
      <c r="AK18" s="670"/>
      <c r="AL18" s="670"/>
      <c r="AM18" s="670"/>
      <c r="AN18" s="670"/>
      <c r="AO18" s="670"/>
      <c r="AP18" s="670"/>
      <c r="AQ18" s="670"/>
      <c r="AR18" s="25"/>
    </row>
    <row r="19" spans="1:46" ht="13.5" customHeight="1" x14ac:dyDescent="0.2">
      <c r="A19" s="24"/>
      <c r="C19" s="657" t="s">
        <v>71</v>
      </c>
      <c r="D19" s="657"/>
      <c r="E19" s="657"/>
      <c r="F19" s="657"/>
      <c r="G19" s="2" t="s">
        <v>530</v>
      </c>
      <c r="H19" s="658"/>
      <c r="I19" s="658"/>
      <c r="J19" s="658"/>
      <c r="K19" s="658"/>
      <c r="L19" s="658"/>
      <c r="M19" s="658"/>
      <c r="N19" s="658"/>
      <c r="O19" s="658"/>
      <c r="P19" s="658"/>
      <c r="Q19" s="658"/>
      <c r="R19" s="658"/>
      <c r="S19" s="658"/>
      <c r="T19" s="658"/>
      <c r="U19" s="658"/>
      <c r="V19" s="658"/>
      <c r="W19" s="658"/>
      <c r="X19" s="658"/>
      <c r="Y19" s="658"/>
      <c r="Z19" s="658"/>
      <c r="AA19" s="658"/>
      <c r="AB19" s="658"/>
      <c r="AC19" s="658"/>
      <c r="AD19" s="658"/>
      <c r="AE19" s="658"/>
      <c r="AF19" s="658"/>
      <c r="AG19" s="658"/>
      <c r="AH19" s="658"/>
      <c r="AI19" s="658"/>
      <c r="AJ19" s="658"/>
      <c r="AK19" s="658"/>
      <c r="AL19" s="658"/>
      <c r="AM19" s="658"/>
      <c r="AN19" s="658"/>
      <c r="AO19" s="658"/>
      <c r="AP19" s="658"/>
      <c r="AQ19" s="658"/>
      <c r="AR19" s="25"/>
    </row>
    <row r="20" spans="1:46" ht="13.5" customHeight="1" x14ac:dyDescent="0.2">
      <c r="A20" s="24"/>
      <c r="B20" s="9" t="s">
        <v>135</v>
      </c>
      <c r="C20" s="5"/>
      <c r="AR20" s="25"/>
    </row>
    <row r="21" spans="1:46" ht="13.5" customHeight="1" x14ac:dyDescent="0.2">
      <c r="A21" s="24"/>
      <c r="C21" s="667" t="s">
        <v>531</v>
      </c>
      <c r="D21" s="667"/>
      <c r="E21" s="667"/>
      <c r="F21" s="667"/>
      <c r="G21" s="2" t="s">
        <v>530</v>
      </c>
      <c r="H21" s="658"/>
      <c r="I21" s="658"/>
      <c r="J21" s="658"/>
      <c r="K21" s="658"/>
      <c r="L21" s="658"/>
      <c r="M21" s="658"/>
      <c r="N21" s="658"/>
      <c r="O21" s="658"/>
      <c r="P21" s="658"/>
      <c r="Q21" s="658"/>
      <c r="R21" s="658"/>
      <c r="S21" s="658"/>
      <c r="T21" s="658"/>
      <c r="U21" s="658"/>
      <c r="V21" s="658"/>
      <c r="W21" s="658"/>
      <c r="X21" s="658"/>
      <c r="Y21" s="658"/>
      <c r="AR21" s="25"/>
    </row>
    <row r="22" spans="1:46" ht="13.5" customHeight="1" x14ac:dyDescent="0.2">
      <c r="A22" s="24"/>
      <c r="C22" s="657" t="s">
        <v>9</v>
      </c>
      <c r="D22" s="657"/>
      <c r="E22" s="657"/>
      <c r="F22" s="657"/>
      <c r="G22" s="2" t="s">
        <v>529</v>
      </c>
      <c r="H22" s="669"/>
      <c r="I22" s="669"/>
      <c r="J22" s="669"/>
      <c r="K22" s="669"/>
      <c r="L22" s="669"/>
      <c r="M22" s="669"/>
      <c r="N22" s="669"/>
      <c r="O22" s="669"/>
      <c r="P22" s="669"/>
      <c r="Q22" s="669"/>
      <c r="R22" s="669"/>
      <c r="S22" s="669"/>
      <c r="T22" s="669"/>
      <c r="U22" s="669"/>
      <c r="V22" s="669"/>
      <c r="W22" s="669"/>
      <c r="X22" s="669"/>
      <c r="Y22" s="669"/>
      <c r="AA22" s="657" t="s">
        <v>70</v>
      </c>
      <c r="AB22" s="657"/>
      <c r="AC22" s="657"/>
      <c r="AD22" s="657"/>
      <c r="AE22" s="2" t="s">
        <v>529</v>
      </c>
      <c r="AF22" s="670"/>
      <c r="AG22" s="670"/>
      <c r="AH22" s="670"/>
      <c r="AI22" s="670"/>
      <c r="AJ22" s="670"/>
      <c r="AK22" s="670"/>
      <c r="AL22" s="670"/>
      <c r="AM22" s="670"/>
      <c r="AN22" s="670"/>
      <c r="AO22" s="670"/>
      <c r="AP22" s="670"/>
      <c r="AQ22" s="670"/>
      <c r="AR22" s="25"/>
    </row>
    <row r="23" spans="1:46" ht="13.5" customHeight="1" x14ac:dyDescent="0.2">
      <c r="A23" s="24"/>
      <c r="C23" s="657" t="s">
        <v>71</v>
      </c>
      <c r="D23" s="657"/>
      <c r="E23" s="657"/>
      <c r="F23" s="657"/>
      <c r="G23" s="2" t="s">
        <v>530</v>
      </c>
      <c r="H23" s="658"/>
      <c r="I23" s="658"/>
      <c r="J23" s="658"/>
      <c r="K23" s="658"/>
      <c r="L23" s="658"/>
      <c r="M23" s="658"/>
      <c r="N23" s="658"/>
      <c r="O23" s="658"/>
      <c r="P23" s="658"/>
      <c r="Q23" s="658"/>
      <c r="R23" s="658"/>
      <c r="S23" s="658"/>
      <c r="T23" s="658"/>
      <c r="U23" s="658"/>
      <c r="V23" s="658"/>
      <c r="W23" s="658"/>
      <c r="X23" s="658"/>
      <c r="Y23" s="658"/>
      <c r="Z23" s="658"/>
      <c r="AA23" s="658"/>
      <c r="AB23" s="658"/>
      <c r="AC23" s="658"/>
      <c r="AD23" s="658"/>
      <c r="AE23" s="658"/>
      <c r="AF23" s="658"/>
      <c r="AG23" s="658"/>
      <c r="AH23" s="658"/>
      <c r="AI23" s="658"/>
      <c r="AJ23" s="658"/>
      <c r="AK23" s="658"/>
      <c r="AL23" s="658"/>
      <c r="AM23" s="658"/>
      <c r="AN23" s="658"/>
      <c r="AO23" s="658"/>
      <c r="AP23" s="658"/>
      <c r="AQ23" s="658"/>
      <c r="AR23" s="25"/>
    </row>
    <row r="24" spans="1:46" ht="13.5" customHeight="1" x14ac:dyDescent="0.2">
      <c r="A24" s="24"/>
      <c r="C24" s="657" t="s">
        <v>76</v>
      </c>
      <c r="D24" s="657"/>
      <c r="E24" s="657"/>
      <c r="F24" s="657"/>
      <c r="G24" s="2" t="s">
        <v>530</v>
      </c>
      <c r="H24" s="1" t="s">
        <v>532</v>
      </c>
      <c r="I24" s="674"/>
      <c r="J24" s="674"/>
      <c r="K24" s="2" t="s">
        <v>533</v>
      </c>
      <c r="L24" s="674"/>
      <c r="M24" s="674"/>
      <c r="N24" s="674"/>
      <c r="AR24" s="25"/>
    </row>
    <row r="25" spans="1:46" ht="13.5" customHeight="1" x14ac:dyDescent="0.2">
      <c r="A25" s="24"/>
      <c r="D25" s="16"/>
      <c r="E25" s="16"/>
      <c r="F25" s="16"/>
      <c r="G25" s="16"/>
      <c r="H25" s="658"/>
      <c r="I25" s="658"/>
      <c r="J25" s="658"/>
      <c r="K25" s="658"/>
      <c r="L25" s="658"/>
      <c r="M25" s="658"/>
      <c r="N25" s="658"/>
      <c r="O25" s="658"/>
      <c r="P25" s="658"/>
      <c r="Q25" s="658"/>
      <c r="R25" s="658"/>
      <c r="S25" s="658"/>
      <c r="T25" s="658"/>
      <c r="U25" s="658"/>
      <c r="V25" s="658"/>
      <c r="W25" s="658"/>
      <c r="X25" s="658"/>
      <c r="Y25" s="658"/>
      <c r="Z25" s="658"/>
      <c r="AA25" s="658"/>
      <c r="AB25" s="658"/>
      <c r="AC25" s="658"/>
      <c r="AD25" s="658"/>
      <c r="AE25" s="658"/>
      <c r="AF25" s="658"/>
      <c r="AG25" s="658"/>
      <c r="AH25" s="658"/>
      <c r="AI25" s="658"/>
      <c r="AJ25" s="658"/>
      <c r="AK25" s="658"/>
      <c r="AL25" s="658"/>
      <c r="AM25" s="658"/>
      <c r="AN25" s="658"/>
      <c r="AO25" s="658"/>
      <c r="AP25" s="658"/>
      <c r="AQ25" s="658"/>
      <c r="AR25" s="25"/>
    </row>
    <row r="26" spans="1:46" ht="13.5" customHeight="1" x14ac:dyDescent="0.2">
      <c r="A26" s="24"/>
      <c r="C26" s="657" t="s">
        <v>10</v>
      </c>
      <c r="D26" s="657"/>
      <c r="E26" s="657"/>
      <c r="F26" s="657"/>
      <c r="G26" s="2" t="s">
        <v>534</v>
      </c>
      <c r="H26" s="669"/>
      <c r="I26" s="669"/>
      <c r="J26" s="669"/>
      <c r="K26" s="669"/>
      <c r="L26" s="669"/>
      <c r="M26" s="669"/>
      <c r="N26" s="17"/>
      <c r="O26" s="671" t="s">
        <v>535</v>
      </c>
      <c r="P26" s="671"/>
      <c r="Q26" s="671"/>
      <c r="R26" s="671"/>
      <c r="S26" s="2" t="s">
        <v>214</v>
      </c>
      <c r="T26" s="669"/>
      <c r="U26" s="669"/>
      <c r="V26" s="669"/>
      <c r="W26" s="669"/>
      <c r="X26" s="669"/>
      <c r="Y26" s="669"/>
      <c r="Z26" s="17"/>
      <c r="AA26" s="671" t="s">
        <v>537</v>
      </c>
      <c r="AB26" s="671"/>
      <c r="AC26" s="671"/>
      <c r="AD26" s="671"/>
      <c r="AE26" s="2" t="s">
        <v>534</v>
      </c>
      <c r="AF26" s="672"/>
      <c r="AG26" s="673"/>
      <c r="AH26" s="673"/>
      <c r="AI26" s="673"/>
      <c r="AJ26" s="673"/>
      <c r="AK26" s="673"/>
      <c r="AL26" s="673"/>
      <c r="AM26" s="673"/>
      <c r="AN26" s="673"/>
      <c r="AO26" s="673"/>
      <c r="AP26" s="673"/>
      <c r="AQ26" s="673"/>
      <c r="AR26" s="25"/>
    </row>
    <row r="27" spans="1:46" s="333" customFormat="1" ht="18" customHeight="1" x14ac:dyDescent="0.2">
      <c r="A27" s="332"/>
      <c r="B27" s="336" t="s">
        <v>125</v>
      </c>
      <c r="C27" s="341"/>
      <c r="H27" s="334"/>
      <c r="I27" s="335"/>
      <c r="J27" s="335"/>
      <c r="K27" s="335"/>
      <c r="L27" s="335"/>
      <c r="M27" s="335"/>
      <c r="N27" s="335"/>
      <c r="O27" s="335"/>
      <c r="P27" s="335"/>
      <c r="Q27" s="335"/>
      <c r="R27" s="335"/>
      <c r="S27" s="336" t="s">
        <v>156</v>
      </c>
      <c r="Y27" s="335"/>
      <c r="Z27" s="335"/>
      <c r="AA27" s="335"/>
      <c r="AB27" s="335"/>
      <c r="AC27" s="335"/>
      <c r="AD27" s="335"/>
      <c r="AE27" s="335"/>
      <c r="AF27" s="335"/>
      <c r="AG27" s="335"/>
      <c r="AH27" s="335"/>
      <c r="AI27" s="335"/>
      <c r="AJ27" s="335"/>
      <c r="AK27" s="337"/>
      <c r="AL27" s="337"/>
      <c r="AM27" s="337"/>
      <c r="AN27" s="337"/>
      <c r="AO27" s="337"/>
      <c r="AP27" s="337"/>
      <c r="AQ27" s="337"/>
      <c r="AR27" s="338"/>
      <c r="AS27" s="339"/>
      <c r="AT27" s="340"/>
    </row>
    <row r="28" spans="1:46" ht="13.5" customHeight="1" x14ac:dyDescent="0.2">
      <c r="A28" s="24"/>
      <c r="C28" s="677"/>
      <c r="D28" s="677"/>
      <c r="E28" s="677"/>
      <c r="F28" s="677"/>
      <c r="G28" s="1" t="s">
        <v>2</v>
      </c>
      <c r="H28" s="3"/>
      <c r="I28" s="4"/>
      <c r="J28" s="4"/>
      <c r="K28" s="4"/>
      <c r="L28" s="4"/>
      <c r="M28" s="4"/>
      <c r="N28" s="4"/>
      <c r="O28" s="4"/>
      <c r="P28" s="4"/>
      <c r="Q28" s="4"/>
      <c r="R28" s="4"/>
      <c r="T28" s="658"/>
      <c r="U28" s="658"/>
      <c r="V28" s="658"/>
      <c r="W28" s="658"/>
      <c r="X28" s="658"/>
      <c r="Y28" s="4"/>
      <c r="Z28" s="4"/>
      <c r="AA28" s="4"/>
      <c r="AB28" s="4"/>
      <c r="AC28" s="4"/>
      <c r="AD28" s="4"/>
      <c r="AE28" s="4"/>
      <c r="AF28" s="4"/>
      <c r="AG28" s="4"/>
      <c r="AH28" s="4"/>
      <c r="AI28" s="4"/>
      <c r="AJ28" s="4"/>
      <c r="AK28" s="48"/>
      <c r="AL28" s="48"/>
      <c r="AM28" s="48"/>
      <c r="AN28" s="48"/>
      <c r="AO28" s="48"/>
      <c r="AP28" s="48"/>
      <c r="AQ28" s="48"/>
      <c r="AR28" s="25"/>
    </row>
    <row r="29" spans="1:46"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6" ht="13.5" customHeight="1" x14ac:dyDescent="0.2">
      <c r="A30" s="24"/>
      <c r="C30" s="678"/>
      <c r="D30" s="678"/>
      <c r="E30" s="678"/>
      <c r="F30" s="678"/>
      <c r="G30" s="1" t="s">
        <v>11</v>
      </c>
      <c r="H30" s="3"/>
      <c r="I30" s="3"/>
      <c r="J30" s="4"/>
      <c r="K30" s="4"/>
      <c r="L30" s="4"/>
      <c r="M30" s="4"/>
      <c r="O30" s="16"/>
      <c r="P30" s="16"/>
      <c r="Q30" s="4"/>
      <c r="R30" s="4"/>
      <c r="T30" s="658"/>
      <c r="U30" s="658"/>
      <c r="V30" s="658"/>
      <c r="W30" s="658"/>
      <c r="X30" s="658"/>
      <c r="Y30" s="658"/>
      <c r="Z30" s="658"/>
      <c r="AA30" s="658"/>
      <c r="AB30" s="658"/>
      <c r="AC30" s="658"/>
      <c r="AD30" s="658"/>
      <c r="AE30" s="658"/>
      <c r="AF30" s="658"/>
      <c r="AG30" s="658"/>
      <c r="AH30" s="658"/>
      <c r="AI30" s="658"/>
      <c r="AJ30" s="658"/>
      <c r="AK30" s="658"/>
      <c r="AL30" s="658"/>
      <c r="AM30" s="658"/>
      <c r="AN30" s="658"/>
      <c r="AO30" s="658"/>
      <c r="AP30" s="658"/>
      <c r="AQ30" s="658"/>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6" ht="13.5" customHeight="1" x14ac:dyDescent="0.2">
      <c r="A32" s="24"/>
      <c r="C32" s="678"/>
      <c r="D32" s="678"/>
      <c r="E32" s="678"/>
      <c r="F32" s="678"/>
      <c r="G32" s="1" t="s">
        <v>12</v>
      </c>
      <c r="J32" s="4"/>
      <c r="K32" s="4"/>
      <c r="L32" s="4"/>
      <c r="M32" s="4"/>
      <c r="O32" s="16"/>
      <c r="P32" s="16"/>
      <c r="Q32" s="4"/>
      <c r="R32" s="4"/>
      <c r="S32" s="3"/>
      <c r="T32" s="658"/>
      <c r="U32" s="658"/>
      <c r="V32" s="658"/>
      <c r="W32" s="658"/>
      <c r="X32" s="658"/>
      <c r="Y32" s="658"/>
      <c r="Z32" s="658"/>
      <c r="AA32" s="658"/>
      <c r="AB32" s="658"/>
      <c r="AC32" s="658"/>
      <c r="AD32" s="658"/>
      <c r="AE32" s="658"/>
      <c r="AF32" s="658"/>
      <c r="AG32" s="658"/>
      <c r="AH32" s="658"/>
      <c r="AI32" s="658"/>
      <c r="AJ32" s="658"/>
      <c r="AK32" s="658"/>
      <c r="AL32" s="658"/>
      <c r="AM32" s="658"/>
      <c r="AN32" s="658"/>
      <c r="AO32" s="658"/>
      <c r="AP32" s="658"/>
      <c r="AQ32" s="658"/>
      <c r="AR32" s="25"/>
    </row>
    <row r="33" spans="1:48" ht="13.5" customHeight="1" x14ac:dyDescent="0.2">
      <c r="A33" s="24"/>
      <c r="B33" s="5" t="s">
        <v>732</v>
      </c>
      <c r="C33" s="5"/>
      <c r="D33" s="5"/>
      <c r="H33" s="16"/>
      <c r="I33" s="3"/>
      <c r="J33" s="16"/>
      <c r="K33" s="16"/>
      <c r="L33" s="16"/>
      <c r="M33" s="16"/>
      <c r="N33" s="16"/>
      <c r="O33" s="16"/>
      <c r="P33" s="16"/>
      <c r="Q33" s="4"/>
      <c r="R33" s="4"/>
      <c r="S33" s="9" t="s">
        <v>159</v>
      </c>
      <c r="AF33" s="19"/>
      <c r="AH33" s="2"/>
      <c r="AK33" s="48"/>
      <c r="AL33" s="48"/>
      <c r="AM33" s="48"/>
      <c r="AN33" s="48"/>
      <c r="AO33" s="48"/>
      <c r="AP33" s="48"/>
      <c r="AQ33" s="48"/>
      <c r="AR33" s="25"/>
      <c r="AS33" s="52" t="s">
        <v>539</v>
      </c>
      <c r="AT33" s="49" t="s">
        <v>540</v>
      </c>
    </row>
    <row r="34" spans="1:48" ht="13.5" customHeight="1" x14ac:dyDescent="0.2">
      <c r="A34" s="24"/>
      <c r="B34" s="1"/>
      <c r="C34" s="675"/>
      <c r="D34" s="675"/>
      <c r="E34" s="675"/>
      <c r="F34" s="675"/>
      <c r="G34" s="675"/>
      <c r="H34" s="19"/>
      <c r="I34" s="16"/>
      <c r="J34" s="16"/>
      <c r="K34" s="16"/>
      <c r="L34" s="16"/>
      <c r="M34" s="16"/>
      <c r="N34" s="16"/>
      <c r="O34" s="16"/>
      <c r="P34" s="16"/>
      <c r="Q34" s="4"/>
      <c r="R34" s="4"/>
      <c r="T34" s="71"/>
      <c r="U34" s="3" t="s">
        <v>43</v>
      </c>
      <c r="AC34" s="71"/>
      <c r="AD34" s="3" t="s">
        <v>45</v>
      </c>
      <c r="AF34" s="19"/>
      <c r="AH34" s="2"/>
      <c r="AK34" s="48"/>
      <c r="AL34" s="48"/>
      <c r="AM34" s="48"/>
      <c r="AN34" s="48"/>
      <c r="AO34" s="48"/>
      <c r="AP34" s="48"/>
      <c r="AQ34" s="48"/>
      <c r="AR34" s="25"/>
      <c r="AT34" s="50" t="s">
        <v>983</v>
      </c>
    </row>
    <row r="35" spans="1:48" ht="13.5" customHeight="1" x14ac:dyDescent="0.2">
      <c r="A35" s="24"/>
      <c r="B35" s="1"/>
      <c r="D35" s="1" t="s">
        <v>857</v>
      </c>
      <c r="I35" s="19"/>
      <c r="K35" s="2"/>
      <c r="L35" s="3"/>
      <c r="O35" s="16"/>
      <c r="P35" s="16"/>
      <c r="Q35" s="4"/>
      <c r="R35" s="4"/>
      <c r="T35" s="71"/>
      <c r="U35" s="3" t="s">
        <v>44</v>
      </c>
      <c r="AC35" s="71"/>
      <c r="AD35" s="3" t="s">
        <v>46</v>
      </c>
      <c r="AF35" s="19"/>
      <c r="AH35" s="2"/>
      <c r="AK35" s="48"/>
      <c r="AL35" s="48"/>
      <c r="AM35" s="48"/>
      <c r="AN35" s="48"/>
      <c r="AO35" s="48"/>
      <c r="AP35" s="48"/>
      <c r="AQ35" s="48"/>
      <c r="AR35" s="25"/>
      <c r="AS35" s="52"/>
      <c r="AT35" s="49"/>
    </row>
    <row r="36" spans="1:48" ht="11.7" customHeight="1" x14ac:dyDescent="0.2">
      <c r="A36" s="24"/>
      <c r="B36" s="1"/>
      <c r="D36" s="333" t="s">
        <v>1013</v>
      </c>
      <c r="H36" s="19"/>
      <c r="I36" s="19"/>
      <c r="K36" s="2"/>
      <c r="L36" s="3"/>
      <c r="O36" s="16"/>
      <c r="P36" s="16"/>
      <c r="Q36" s="4"/>
      <c r="R36" s="4"/>
      <c r="T36" s="169"/>
      <c r="U36" s="3"/>
      <c r="AC36" s="169"/>
      <c r="AD36" s="3"/>
      <c r="AF36" s="19"/>
      <c r="AM36" s="48"/>
      <c r="AN36" s="48"/>
      <c r="AO36" s="48"/>
      <c r="AP36" s="48"/>
      <c r="AQ36" s="48"/>
      <c r="AR36" s="25"/>
      <c r="AS36" s="52"/>
      <c r="AT36" s="243"/>
      <c r="AU36" s="244"/>
    </row>
    <row r="37" spans="1:48" s="13" customFormat="1" ht="18" customHeight="1" x14ac:dyDescent="0.2">
      <c r="A37" s="251"/>
      <c r="B37" s="410" t="s">
        <v>568</v>
      </c>
      <c r="C37" s="681" t="s">
        <v>984</v>
      </c>
      <c r="D37" s="682"/>
      <c r="E37" s="682"/>
      <c r="F37" s="682"/>
      <c r="G37" s="682"/>
      <c r="H37" s="682"/>
      <c r="I37" s="682"/>
      <c r="J37" s="682"/>
      <c r="K37" s="682"/>
      <c r="L37" s="682"/>
      <c r="M37" s="412" t="s">
        <v>986</v>
      </c>
      <c r="N37" s="359"/>
      <c r="O37" s="413"/>
      <c r="P37" s="436"/>
      <c r="Q37" s="359" t="s">
        <v>987</v>
      </c>
      <c r="R37" s="359"/>
      <c r="S37" s="359"/>
      <c r="T37" s="415"/>
      <c r="U37" s="255"/>
      <c r="V37" s="436"/>
      <c r="W37" s="420" t="s">
        <v>988</v>
      </c>
      <c r="X37" s="1"/>
      <c r="Y37" s="418"/>
      <c r="Z37" s="419"/>
      <c r="AA37" s="416" t="s">
        <v>985</v>
      </c>
      <c r="AC37" s="411"/>
      <c r="AD37" s="411"/>
      <c r="AE37" s="411"/>
      <c r="AF37" s="411"/>
      <c r="AG37" s="411"/>
      <c r="AH37" s="411"/>
      <c r="AI37" s="411"/>
      <c r="AJ37" s="411"/>
      <c r="AK37" s="411"/>
      <c r="AL37" s="411"/>
      <c r="AM37" s="411"/>
      <c r="AN37" s="411"/>
      <c r="AO37" s="411"/>
      <c r="AP37" s="359"/>
      <c r="AQ37" s="417"/>
      <c r="AR37" s="252"/>
      <c r="AS37" s="82"/>
      <c r="AT37" s="27" t="s">
        <v>726</v>
      </c>
      <c r="AU37" s="27"/>
      <c r="AV37" s="27"/>
    </row>
    <row r="38" spans="1:48" s="32" customFormat="1" ht="13.5" customHeight="1" x14ac:dyDescent="0.2">
      <c r="A38" s="251"/>
      <c r="B38" s="168" t="s">
        <v>1291</v>
      </c>
      <c r="D38" s="168"/>
      <c r="F38" s="168"/>
      <c r="G38" s="168"/>
      <c r="H38" s="168"/>
      <c r="I38" s="205"/>
      <c r="J38" s="205"/>
      <c r="K38" s="205"/>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2"/>
      <c r="AS38" s="27"/>
      <c r="AT38" s="27"/>
      <c r="AU38" s="27"/>
    </row>
    <row r="39" spans="1:48" s="32" customFormat="1" ht="13.5" customHeight="1" x14ac:dyDescent="0.2">
      <c r="A39" s="251"/>
      <c r="B39" s="168" t="s">
        <v>1292</v>
      </c>
      <c r="D39" s="168"/>
      <c r="F39" s="168"/>
      <c r="G39" s="168"/>
      <c r="H39" s="168"/>
      <c r="I39" s="205"/>
      <c r="J39" s="205"/>
      <c r="K39" s="205"/>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2"/>
      <c r="AS39" s="27"/>
      <c r="AT39" s="27"/>
      <c r="AU39" s="27"/>
    </row>
    <row r="40" spans="1:48" s="32" customFormat="1" ht="13.5" customHeight="1" x14ac:dyDescent="0.2">
      <c r="A40" s="251"/>
      <c r="B40" s="168" t="s">
        <v>1294</v>
      </c>
      <c r="D40" s="168"/>
      <c r="F40" s="168"/>
      <c r="G40" s="168"/>
      <c r="H40" s="168"/>
      <c r="I40" s="205"/>
      <c r="J40" s="205"/>
      <c r="K40" s="205"/>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2"/>
      <c r="AS40" s="27"/>
      <c r="AT40" s="27"/>
      <c r="AU40" s="27"/>
    </row>
    <row r="41" spans="1:48" s="246" customFormat="1" ht="13.5" customHeight="1" x14ac:dyDescent="0.2">
      <c r="A41" s="259"/>
      <c r="B41" s="679" t="s">
        <v>805</v>
      </c>
      <c r="C41" s="680"/>
      <c r="D41" s="680"/>
      <c r="E41" s="680"/>
      <c r="F41" s="680"/>
      <c r="G41" s="680"/>
      <c r="H41" s="680"/>
      <c r="I41" s="680"/>
      <c r="J41" s="680"/>
      <c r="K41" s="680"/>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252"/>
      <c r="AS41" s="50"/>
      <c r="AT41" s="50"/>
      <c r="AU41" s="50"/>
    </row>
    <row r="42" spans="1:48" s="246" customFormat="1" ht="13.5" customHeight="1" x14ac:dyDescent="0.2">
      <c r="A42" s="260"/>
      <c r="B42" s="168"/>
      <c r="C42" s="168" t="s">
        <v>762</v>
      </c>
      <c r="D42" s="278"/>
      <c r="E42" s="74"/>
      <c r="F42" s="168"/>
      <c r="G42" s="168"/>
      <c r="H42" s="168"/>
      <c r="I42" s="205"/>
      <c r="J42" s="205"/>
      <c r="K42" s="205"/>
      <c r="L42" s="109"/>
      <c r="M42" s="109"/>
      <c r="N42" s="109"/>
      <c r="O42" s="109"/>
      <c r="P42" s="109"/>
      <c r="Q42" s="109"/>
      <c r="R42" s="109"/>
      <c r="S42" s="109"/>
      <c r="T42" s="109"/>
      <c r="U42" s="109"/>
      <c r="V42" s="109"/>
      <c r="W42" s="109"/>
      <c r="X42" s="109"/>
      <c r="Y42" s="109"/>
      <c r="Z42" s="109"/>
      <c r="AA42" s="109"/>
      <c r="AB42" s="109"/>
      <c r="AC42" s="109"/>
      <c r="AD42" s="109"/>
      <c r="AE42" s="228"/>
      <c r="AF42" s="228"/>
      <c r="AG42" s="228"/>
      <c r="AH42" s="228"/>
      <c r="AI42" s="228"/>
      <c r="AJ42" s="228"/>
      <c r="AK42" s="228"/>
      <c r="AL42" s="228"/>
      <c r="AM42" s="228"/>
      <c r="AN42" s="228"/>
      <c r="AO42" s="228"/>
      <c r="AP42" s="228"/>
      <c r="AQ42" s="228"/>
      <c r="AR42" s="229"/>
    </row>
    <row r="43" spans="1:48" s="246" customFormat="1" ht="13.5" customHeight="1" x14ac:dyDescent="0.2">
      <c r="A43" s="260"/>
      <c r="B43" s="74"/>
      <c r="C43" s="74" t="s">
        <v>1293</v>
      </c>
      <c r="D43" s="74"/>
      <c r="E43" s="74"/>
      <c r="F43" s="74"/>
      <c r="G43" s="74"/>
      <c r="H43" s="74"/>
      <c r="I43" s="74"/>
      <c r="J43" s="74"/>
      <c r="K43" s="74"/>
      <c r="L43" s="74"/>
      <c r="M43" s="74"/>
      <c r="N43" s="74"/>
      <c r="O43" s="74"/>
      <c r="P43" s="74"/>
      <c r="Q43" s="74"/>
      <c r="R43" s="74"/>
      <c r="S43" s="74"/>
      <c r="T43" s="74"/>
      <c r="U43" s="74"/>
      <c r="V43" s="74"/>
      <c r="W43" s="74"/>
      <c r="X43" s="74"/>
      <c r="Y43" s="74"/>
      <c r="Z43" s="264"/>
      <c r="AA43" s="264"/>
      <c r="AB43" s="74"/>
      <c r="AC43" s="74"/>
      <c r="AD43" s="74"/>
      <c r="AE43" s="32"/>
      <c r="AF43" s="32"/>
      <c r="AG43" s="261"/>
      <c r="AH43" s="261"/>
      <c r="AI43" s="32"/>
      <c r="AJ43" s="32"/>
      <c r="AK43" s="32"/>
      <c r="AL43" s="32"/>
      <c r="AM43" s="32"/>
      <c r="AN43" s="261"/>
      <c r="AO43" s="261"/>
      <c r="AP43" s="32"/>
      <c r="AQ43" s="32"/>
      <c r="AR43" s="229"/>
    </row>
    <row r="44" spans="1:48" s="246" customFormat="1" ht="13.5" customHeight="1" x14ac:dyDescent="0.2">
      <c r="A44" s="260"/>
      <c r="B44" s="168"/>
      <c r="C44" s="74"/>
      <c r="D44" s="74" t="s">
        <v>763</v>
      </c>
      <c r="E44" s="74"/>
      <c r="F44" s="74"/>
      <c r="G44" s="74"/>
      <c r="H44" s="74"/>
      <c r="I44" s="74"/>
      <c r="J44" s="74"/>
      <c r="K44" s="74"/>
      <c r="L44" s="74"/>
      <c r="M44" s="74"/>
      <c r="N44" s="74"/>
      <c r="O44" s="74"/>
      <c r="P44" s="74"/>
      <c r="Q44" s="74"/>
      <c r="R44" s="74"/>
      <c r="S44" s="74"/>
      <c r="T44" s="74"/>
      <c r="U44" s="74"/>
      <c r="V44" s="74"/>
      <c r="W44" s="74"/>
      <c r="X44" s="74"/>
      <c r="Y44" s="265"/>
      <c r="Z44" s="266"/>
      <c r="AA44" s="266"/>
      <c r="AB44" s="74"/>
      <c r="AC44" s="74"/>
      <c r="AD44" s="74"/>
      <c r="AE44" s="32"/>
      <c r="AF44" s="262"/>
      <c r="AG44" s="263"/>
      <c r="AH44" s="263"/>
      <c r="AI44" s="32"/>
      <c r="AJ44" s="32"/>
      <c r="AK44" s="32"/>
      <c r="AL44" s="32"/>
      <c r="AM44" s="262"/>
      <c r="AN44" s="263"/>
      <c r="AO44" s="263"/>
      <c r="AP44" s="32"/>
      <c r="AQ44" s="32"/>
      <c r="AR44" s="229"/>
    </row>
    <row r="45" spans="1:48" s="246" customFormat="1" ht="13.5" customHeight="1" x14ac:dyDescent="0.2">
      <c r="A45" s="259"/>
      <c r="B45" s="168" t="s">
        <v>812</v>
      </c>
      <c r="C45" s="32"/>
      <c r="E45" s="32"/>
      <c r="F45" s="168"/>
      <c r="G45" s="168"/>
      <c r="H45" s="168"/>
      <c r="I45" s="205"/>
      <c r="J45" s="205"/>
      <c r="K45" s="205"/>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2"/>
      <c r="AS45" s="50"/>
      <c r="AT45" s="50"/>
      <c r="AU45" s="50"/>
    </row>
    <row r="46" spans="1:48" ht="13.5" customHeight="1" x14ac:dyDescent="0.2">
      <c r="A46" s="25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U46" s="21"/>
    </row>
    <row r="47" spans="1:48" s="173" customFormat="1" ht="15" customHeight="1" x14ac:dyDescent="0.2">
      <c r="A47" s="305" t="s">
        <v>122</v>
      </c>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7"/>
      <c r="AS47" s="53"/>
      <c r="AT47" s="50"/>
      <c r="AU47" s="21"/>
    </row>
    <row r="48" spans="1:48" ht="15" customHeight="1" x14ac:dyDescent="0.2">
      <c r="A48" s="24"/>
      <c r="B48" s="9" t="s">
        <v>133</v>
      </c>
      <c r="C48" s="5"/>
      <c r="AR48" s="25"/>
    </row>
    <row r="49" spans="1:46" ht="13.5" customHeight="1" x14ac:dyDescent="0.2">
      <c r="A49" s="24"/>
      <c r="B49" s="9"/>
      <c r="C49" s="657" t="s">
        <v>7</v>
      </c>
      <c r="D49" s="657"/>
      <c r="E49" s="657"/>
      <c r="F49" s="657"/>
      <c r="G49" s="2" t="s">
        <v>524</v>
      </c>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658"/>
      <c r="AG49" s="658"/>
      <c r="AH49" s="658"/>
      <c r="AI49" s="658"/>
      <c r="AJ49" s="658"/>
      <c r="AK49" s="658"/>
      <c r="AL49" s="658"/>
      <c r="AM49" s="658"/>
      <c r="AN49" s="658"/>
      <c r="AO49" s="658"/>
      <c r="AP49" s="658"/>
      <c r="AQ49" s="658"/>
      <c r="AR49" s="25"/>
    </row>
    <row r="50" spans="1:46" ht="13.5" customHeight="1" x14ac:dyDescent="0.2">
      <c r="A50" s="24"/>
      <c r="C50" s="676" t="s">
        <v>6</v>
      </c>
      <c r="D50" s="676"/>
      <c r="E50" s="676"/>
      <c r="F50" s="676"/>
      <c r="G50" s="2" t="s">
        <v>524</v>
      </c>
      <c r="H50" s="658"/>
      <c r="I50" s="658"/>
      <c r="J50" s="658"/>
      <c r="K50" s="658"/>
      <c r="L50" s="658"/>
      <c r="M50" s="658"/>
      <c r="N50" s="658"/>
      <c r="O50" s="658"/>
      <c r="P50" s="658"/>
      <c r="Q50" s="658"/>
      <c r="R50" s="658"/>
      <c r="S50" s="658"/>
      <c r="T50" s="658"/>
      <c r="U50" s="658"/>
      <c r="V50" s="658"/>
      <c r="W50" s="658"/>
      <c r="X50" s="658"/>
      <c r="Y50" s="658"/>
      <c r="Z50" s="658"/>
      <c r="AA50" s="658"/>
      <c r="AB50" s="658"/>
      <c r="AC50" s="658"/>
      <c r="AD50" s="658"/>
      <c r="AE50" s="658"/>
      <c r="AF50" s="658"/>
      <c r="AG50" s="658"/>
      <c r="AH50" s="658"/>
      <c r="AI50" s="658"/>
      <c r="AJ50" s="658"/>
      <c r="AK50" s="658"/>
      <c r="AL50" s="658"/>
      <c r="AM50" s="658"/>
      <c r="AN50" s="658"/>
      <c r="AO50" s="658"/>
      <c r="AP50" s="658"/>
      <c r="AQ50" s="658"/>
      <c r="AR50" s="25"/>
    </row>
    <row r="51" spans="1:46" s="11" customFormat="1" ht="13.5" customHeight="1" x14ac:dyDescent="0.2">
      <c r="A51" s="24"/>
      <c r="B51" s="3"/>
      <c r="C51" s="684" t="s">
        <v>74</v>
      </c>
      <c r="D51" s="684"/>
      <c r="E51" s="684"/>
      <c r="F51" s="684"/>
      <c r="G51" s="2" t="s">
        <v>524</v>
      </c>
      <c r="H51" s="2" t="s">
        <v>525</v>
      </c>
      <c r="I51" s="660"/>
      <c r="J51" s="660"/>
      <c r="K51" s="660"/>
      <c r="L51" s="660"/>
      <c r="M51" s="2" t="s">
        <v>526</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2" t="s">
        <v>527</v>
      </c>
      <c r="AT51" s="49"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3"/>
      <c r="AT52" s="50" t="s">
        <v>139</v>
      </c>
    </row>
    <row r="53" spans="1:46" s="11" customFormat="1" ht="13.5" customHeight="1" x14ac:dyDescent="0.2">
      <c r="A53" s="24"/>
      <c r="B53" s="3"/>
      <c r="C53" s="658"/>
      <c r="D53" s="658"/>
      <c r="E53" s="658"/>
      <c r="F53" s="658"/>
      <c r="G53" s="658"/>
      <c r="H53" s="658"/>
      <c r="I53" s="658"/>
      <c r="J53" s="658"/>
      <c r="K53" s="658"/>
      <c r="L53" s="658"/>
      <c r="M53" s="658"/>
      <c r="N53" s="658"/>
      <c r="O53" s="658"/>
      <c r="P53" s="658"/>
      <c r="Q53" s="658"/>
      <c r="R53" s="658"/>
      <c r="S53" s="658"/>
      <c r="T53" s="658"/>
      <c r="U53" s="658"/>
      <c r="V53" s="658"/>
      <c r="W53" s="658"/>
      <c r="X53" s="658"/>
      <c r="Y53" s="658"/>
      <c r="Z53" s="658"/>
      <c r="AA53" s="658"/>
      <c r="AB53" s="658"/>
      <c r="AC53" s="658"/>
      <c r="AD53" s="658"/>
      <c r="AE53" s="658"/>
      <c r="AF53" s="658"/>
      <c r="AG53" s="658"/>
      <c r="AH53" s="658"/>
      <c r="AI53" s="658"/>
      <c r="AJ53" s="658"/>
      <c r="AK53" s="658"/>
      <c r="AL53" s="658"/>
      <c r="AM53" s="658"/>
      <c r="AN53" s="658"/>
      <c r="AO53" s="658"/>
      <c r="AP53" s="658"/>
      <c r="AQ53" s="658"/>
      <c r="AR53" s="31"/>
      <c r="AS53" s="53"/>
      <c r="AT53" s="50"/>
    </row>
    <row r="54" spans="1:46" ht="13.5" customHeight="1" x14ac:dyDescent="0.2">
      <c r="A54" s="24"/>
      <c r="B54" s="9" t="s">
        <v>128</v>
      </c>
      <c r="C54" s="5"/>
      <c r="H54" s="3"/>
      <c r="I54" s="4"/>
      <c r="J54" s="4"/>
      <c r="K54" s="4"/>
      <c r="L54" s="4"/>
      <c r="M54" s="4"/>
      <c r="N54" s="4"/>
      <c r="O54" s="4"/>
      <c r="P54" s="4"/>
      <c r="Q54" s="4"/>
      <c r="R54" s="4"/>
      <c r="S54" s="9" t="s">
        <v>541</v>
      </c>
      <c r="Y54" s="4"/>
      <c r="Z54" s="4"/>
      <c r="AA54" s="4"/>
      <c r="AB54" s="4"/>
      <c r="AC54" s="4"/>
      <c r="AD54" s="4"/>
      <c r="AE54" s="4"/>
      <c r="AF54" s="4"/>
      <c r="AG54" s="4"/>
      <c r="AH54" s="4"/>
      <c r="AI54" s="4"/>
      <c r="AJ54" s="4"/>
      <c r="AK54" s="48"/>
      <c r="AL54" s="48"/>
      <c r="AM54" s="48"/>
      <c r="AN54" s="48"/>
      <c r="AO54" s="48"/>
      <c r="AP54" s="48"/>
      <c r="AQ54" s="48"/>
      <c r="AR54" s="25"/>
    </row>
    <row r="55" spans="1:46" ht="13.5" customHeight="1" x14ac:dyDescent="0.2">
      <c r="A55" s="24"/>
      <c r="C55" s="677"/>
      <c r="D55" s="677"/>
      <c r="E55" s="677"/>
      <c r="F55" s="677"/>
      <c r="G55" s="1" t="s">
        <v>2</v>
      </c>
      <c r="H55" s="3"/>
      <c r="I55" s="4"/>
      <c r="J55" s="4"/>
      <c r="K55" s="4"/>
      <c r="L55" s="4"/>
      <c r="M55" s="4"/>
      <c r="N55" s="4"/>
      <c r="O55" s="4"/>
      <c r="P55" s="4"/>
      <c r="Q55" s="4"/>
      <c r="R55" s="4"/>
      <c r="T55" s="658"/>
      <c r="U55" s="658"/>
      <c r="V55" s="658"/>
      <c r="W55" s="658"/>
      <c r="X55" s="658"/>
      <c r="Y55" s="4"/>
      <c r="Z55" s="4"/>
      <c r="AA55" s="4"/>
      <c r="AB55" s="4"/>
      <c r="AC55" s="4"/>
      <c r="AD55" s="4"/>
      <c r="AE55" s="4"/>
      <c r="AF55" s="4"/>
      <c r="AG55" s="4"/>
      <c r="AH55" s="4"/>
      <c r="AI55" s="4"/>
      <c r="AJ55" s="4"/>
      <c r="AK55" s="48"/>
      <c r="AL55" s="48"/>
      <c r="AM55" s="48"/>
      <c r="AN55" s="48"/>
      <c r="AO55" s="48"/>
      <c r="AP55" s="48"/>
      <c r="AQ55" s="48"/>
      <c r="AR55" s="25"/>
    </row>
    <row r="56" spans="1:46" ht="13.5" customHeight="1" x14ac:dyDescent="0.2">
      <c r="A56" s="24"/>
      <c r="B56" s="9" t="s">
        <v>129</v>
      </c>
      <c r="C56" s="5"/>
      <c r="H56" s="3"/>
      <c r="I56" s="3"/>
      <c r="J56" s="4"/>
      <c r="K56" s="4"/>
      <c r="L56" s="4"/>
      <c r="M56" s="4"/>
      <c r="O56" s="16"/>
      <c r="P56" s="16"/>
      <c r="Q56" s="4"/>
      <c r="R56" s="4"/>
      <c r="S56" s="5" t="s">
        <v>542</v>
      </c>
      <c r="V56" s="5"/>
      <c r="AO56" s="48"/>
      <c r="AP56" s="48"/>
      <c r="AQ56" s="48"/>
      <c r="AR56" s="25"/>
    </row>
    <row r="57" spans="1:46" ht="13.5" customHeight="1" x14ac:dyDescent="0.2">
      <c r="A57" s="24"/>
      <c r="C57" s="678"/>
      <c r="D57" s="678"/>
      <c r="E57" s="678"/>
      <c r="F57" s="678"/>
      <c r="G57" s="1" t="s">
        <v>11</v>
      </c>
      <c r="H57" s="3"/>
      <c r="I57" s="3"/>
      <c r="J57" s="4"/>
      <c r="K57" s="4"/>
      <c r="L57" s="4"/>
      <c r="M57" s="4"/>
      <c r="O57" s="16"/>
      <c r="P57" s="16"/>
      <c r="Q57" s="4"/>
      <c r="R57" s="4"/>
      <c r="T57" s="658"/>
      <c r="U57" s="658"/>
      <c r="V57" s="658"/>
      <c r="W57" s="658"/>
      <c r="X57" s="658"/>
      <c r="Y57" s="658"/>
      <c r="Z57" s="658"/>
      <c r="AA57" s="658"/>
      <c r="AB57" s="658"/>
      <c r="AC57" s="658"/>
      <c r="AD57" s="658"/>
      <c r="AE57" s="658"/>
      <c r="AF57" s="658"/>
      <c r="AG57" s="658"/>
      <c r="AH57" s="658"/>
      <c r="AI57" s="658"/>
      <c r="AJ57" s="658"/>
      <c r="AK57" s="658"/>
      <c r="AL57" s="658"/>
      <c r="AM57" s="658"/>
      <c r="AN57" s="658"/>
      <c r="AO57" s="658"/>
      <c r="AP57" s="658"/>
      <c r="AQ57" s="658"/>
      <c r="AR57" s="25"/>
    </row>
    <row r="58" spans="1:46" ht="13.5" customHeight="1" x14ac:dyDescent="0.2">
      <c r="A58" s="24"/>
      <c r="B58" s="9" t="s">
        <v>130</v>
      </c>
      <c r="C58" s="5"/>
      <c r="H58" s="3"/>
      <c r="I58" s="3"/>
      <c r="J58" s="4"/>
      <c r="K58" s="4"/>
      <c r="L58" s="4"/>
      <c r="M58" s="4"/>
      <c r="O58" s="16"/>
      <c r="P58" s="16"/>
      <c r="Q58" s="4"/>
      <c r="R58" s="4"/>
      <c r="S58" s="9" t="s">
        <v>543</v>
      </c>
      <c r="T58" s="5"/>
      <c r="U58" s="4"/>
      <c r="V58" s="4"/>
      <c r="W58" s="4"/>
      <c r="AB58" s="5"/>
      <c r="AC58" s="5"/>
      <c r="AD58" s="5"/>
      <c r="AE58" s="9"/>
      <c r="AF58" s="19"/>
      <c r="AH58" s="2"/>
      <c r="AK58" s="48"/>
      <c r="AL58" s="48"/>
      <c r="AM58" s="48"/>
      <c r="AN58" s="48"/>
      <c r="AO58" s="48"/>
      <c r="AP58" s="48"/>
      <c r="AQ58" s="48"/>
      <c r="AR58" s="25"/>
    </row>
    <row r="59" spans="1:46" ht="13.5" customHeight="1" x14ac:dyDescent="0.2">
      <c r="A59" s="24"/>
      <c r="C59" s="678"/>
      <c r="D59" s="678"/>
      <c r="E59" s="678"/>
      <c r="F59" s="678"/>
      <c r="G59" s="1" t="s">
        <v>12</v>
      </c>
      <c r="H59" s="3"/>
      <c r="I59" s="3"/>
      <c r="J59" s="4"/>
      <c r="K59" s="4"/>
      <c r="L59" s="4"/>
      <c r="M59" s="4"/>
      <c r="O59" s="16"/>
      <c r="P59" s="16"/>
      <c r="Q59" s="4"/>
      <c r="R59" s="4"/>
      <c r="S59" s="3"/>
      <c r="T59" s="658"/>
      <c r="U59" s="658"/>
      <c r="V59" s="658"/>
      <c r="W59" s="658"/>
      <c r="X59" s="658"/>
      <c r="Y59" s="658"/>
      <c r="Z59" s="658"/>
      <c r="AA59" s="658"/>
      <c r="AB59" s="658"/>
      <c r="AC59" s="658"/>
      <c r="AD59" s="658"/>
      <c r="AE59" s="658"/>
      <c r="AF59" s="658"/>
      <c r="AG59" s="658"/>
      <c r="AH59" s="658"/>
      <c r="AI59" s="658"/>
      <c r="AJ59" s="658"/>
      <c r="AK59" s="658"/>
      <c r="AL59" s="658"/>
      <c r="AM59" s="658"/>
      <c r="AN59" s="658"/>
      <c r="AO59" s="658"/>
      <c r="AP59" s="658"/>
      <c r="AQ59" s="658"/>
      <c r="AR59" s="25"/>
    </row>
    <row r="60" spans="1:46" ht="13.5" customHeight="1" x14ac:dyDescent="0.2">
      <c r="A60" s="24"/>
      <c r="B60" s="73" t="s">
        <v>131</v>
      </c>
      <c r="C60" s="73"/>
      <c r="D60" s="73"/>
      <c r="E60" s="73"/>
      <c r="F60" s="73"/>
      <c r="G60" s="73"/>
      <c r="H60" s="11"/>
      <c r="I60" s="11"/>
      <c r="J60" s="11"/>
      <c r="O60" s="16"/>
      <c r="P60" s="16"/>
      <c r="Q60" s="4"/>
      <c r="R60" s="4"/>
      <c r="S60" s="9" t="s">
        <v>544</v>
      </c>
      <c r="AF60" s="19"/>
      <c r="AH60" s="2"/>
      <c r="AK60" s="48"/>
      <c r="AL60" s="48"/>
      <c r="AM60" s="48"/>
      <c r="AN60" s="48"/>
      <c r="AO60" s="48"/>
      <c r="AP60" s="48"/>
      <c r="AQ60" s="48"/>
      <c r="AR60" s="25"/>
      <c r="AS60" s="52" t="s">
        <v>539</v>
      </c>
      <c r="AT60" s="49" t="s">
        <v>545</v>
      </c>
    </row>
    <row r="61" spans="1:46" ht="13.5" customHeight="1" x14ac:dyDescent="0.2">
      <c r="A61" s="24"/>
      <c r="B61" s="11"/>
      <c r="C61" s="71"/>
      <c r="D61" s="11" t="s">
        <v>18</v>
      </c>
      <c r="E61" s="22" t="s">
        <v>546</v>
      </c>
      <c r="F61" s="683"/>
      <c r="G61" s="683"/>
      <c r="H61" s="683"/>
      <c r="I61" s="683"/>
      <c r="J61" s="11" t="s">
        <v>547</v>
      </c>
      <c r="K61" s="2" t="s">
        <v>548</v>
      </c>
      <c r="L61" s="3"/>
      <c r="M61" s="71"/>
      <c r="N61" s="1" t="s">
        <v>13</v>
      </c>
      <c r="O61" s="16"/>
      <c r="P61" s="16"/>
      <c r="Q61" s="4"/>
      <c r="R61" s="4"/>
      <c r="T61" s="71"/>
      <c r="U61" s="3" t="s">
        <v>43</v>
      </c>
      <c r="AC61" s="71"/>
      <c r="AD61" s="3" t="s">
        <v>45</v>
      </c>
      <c r="AF61" s="19"/>
      <c r="AH61" s="2"/>
      <c r="AK61" s="48"/>
      <c r="AL61" s="48"/>
      <c r="AM61" s="48"/>
      <c r="AN61" s="48"/>
      <c r="AO61" s="48"/>
      <c r="AP61" s="48"/>
      <c r="AQ61" s="48"/>
      <c r="AR61" s="25"/>
      <c r="AT61" s="50" t="s">
        <v>549</v>
      </c>
    </row>
    <row r="62" spans="1:46" ht="13.5" customHeight="1" x14ac:dyDescent="0.2">
      <c r="A62" s="24"/>
      <c r="B62" s="4"/>
      <c r="C62" s="4"/>
      <c r="D62" s="4"/>
      <c r="E62" s="4"/>
      <c r="F62" s="4"/>
      <c r="G62" s="4"/>
      <c r="H62" s="4"/>
      <c r="I62" s="4"/>
      <c r="J62" s="4"/>
      <c r="K62" s="4"/>
      <c r="L62" s="4"/>
      <c r="M62" s="4"/>
      <c r="N62" s="4"/>
      <c r="O62" s="16"/>
      <c r="P62" s="16"/>
      <c r="Q62" s="4"/>
      <c r="R62" s="4"/>
      <c r="T62" s="71"/>
      <c r="U62" s="3" t="s">
        <v>44</v>
      </c>
      <c r="AC62" s="71"/>
      <c r="AD62" s="3" t="s">
        <v>46</v>
      </c>
      <c r="AF62" s="19"/>
      <c r="AH62" s="2"/>
      <c r="AK62" s="48"/>
      <c r="AL62" s="48"/>
      <c r="AM62" s="48"/>
      <c r="AN62" s="48"/>
      <c r="AO62" s="48"/>
      <c r="AP62" s="48"/>
      <c r="AQ62" s="48"/>
      <c r="AR62" s="25"/>
      <c r="AS62" s="52"/>
      <c r="AT62" s="50" t="s">
        <v>750</v>
      </c>
    </row>
    <row r="63" spans="1:46" ht="12" customHeight="1" x14ac:dyDescent="0.2">
      <c r="A63" s="62"/>
      <c r="B63" s="187"/>
      <c r="C63" s="187"/>
      <c r="D63" s="187"/>
      <c r="E63" s="187"/>
      <c r="F63" s="187"/>
      <c r="G63" s="187"/>
      <c r="H63" s="187"/>
      <c r="I63" s="187"/>
      <c r="J63" s="187"/>
      <c r="K63" s="187"/>
      <c r="L63" s="187"/>
      <c r="M63" s="187"/>
      <c r="N63" s="187"/>
      <c r="O63" s="188"/>
      <c r="P63" s="188"/>
      <c r="Q63" s="187"/>
      <c r="R63" s="187"/>
      <c r="S63" s="170"/>
      <c r="T63" s="170"/>
      <c r="U63" s="66"/>
      <c r="V63" s="170"/>
      <c r="W63" s="170"/>
      <c r="X63" s="170"/>
      <c r="Y63" s="170"/>
      <c r="Z63" s="170"/>
      <c r="AA63" s="170"/>
      <c r="AB63" s="170"/>
      <c r="AC63" s="170"/>
      <c r="AD63" s="66"/>
      <c r="AE63" s="170"/>
      <c r="AF63" s="189"/>
      <c r="AG63" s="170"/>
      <c r="AH63" s="190"/>
      <c r="AI63" s="170"/>
      <c r="AJ63" s="170"/>
      <c r="AK63" s="191"/>
      <c r="AL63" s="191"/>
      <c r="AM63" s="191"/>
      <c r="AN63" s="191"/>
      <c r="AO63" s="191"/>
      <c r="AP63" s="191"/>
      <c r="AQ63" s="191"/>
      <c r="AR63" s="171"/>
      <c r="AS63" s="52"/>
      <c r="AT63" s="49"/>
    </row>
    <row r="64" spans="1:46" ht="15" customHeight="1" x14ac:dyDescent="0.2">
      <c r="A64" s="686" t="s">
        <v>946</v>
      </c>
      <c r="B64" s="687"/>
      <c r="C64" s="687"/>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687"/>
      <c r="AJ64" s="687"/>
      <c r="AK64" s="687"/>
      <c r="AL64" s="687"/>
      <c r="AM64" s="687"/>
      <c r="AN64" s="687"/>
      <c r="AO64" s="687"/>
      <c r="AP64" s="687"/>
      <c r="AQ64" s="687"/>
      <c r="AR64" s="688"/>
    </row>
    <row r="65" spans="1:47" ht="6" customHeight="1" x14ac:dyDescent="0.2">
      <c r="A65" s="382"/>
      <c r="B65" s="383"/>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4"/>
    </row>
    <row r="66" spans="1:47" s="6" customFormat="1" ht="15" customHeight="1" x14ac:dyDescent="0.2">
      <c r="A66" s="401"/>
      <c r="B66" s="9" t="s">
        <v>947</v>
      </c>
      <c r="C66" s="5" t="s">
        <v>948</v>
      </c>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386"/>
      <c r="AP66" s="386"/>
      <c r="AQ66" s="386"/>
      <c r="AR66" s="387"/>
      <c r="AS66" s="285" t="s">
        <v>554</v>
      </c>
      <c r="AT66" s="286" t="s">
        <v>961</v>
      </c>
    </row>
    <row r="67" spans="1:47" s="6" customFormat="1" ht="15" customHeight="1" x14ac:dyDescent="0.2">
      <c r="A67" s="401"/>
      <c r="B67" s="402"/>
      <c r="C67" s="71"/>
      <c r="D67" s="602" t="s">
        <v>1350</v>
      </c>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386"/>
      <c r="AP67" s="386"/>
      <c r="AQ67" s="386"/>
      <c r="AR67" s="387"/>
      <c r="AS67" s="388"/>
      <c r="AT67" s="246"/>
    </row>
    <row r="68" spans="1:47" s="6" customFormat="1" ht="15" customHeight="1" x14ac:dyDescent="0.2">
      <c r="A68" s="401"/>
      <c r="B68" s="402"/>
      <c r="C68" s="71"/>
      <c r="D68" s="602" t="s">
        <v>1351</v>
      </c>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2"/>
      <c r="AO68" s="386"/>
      <c r="AP68" s="386"/>
      <c r="AQ68" s="386"/>
      <c r="AR68" s="387"/>
      <c r="AS68" s="388"/>
      <c r="AT68" s="246"/>
    </row>
    <row r="69" spans="1:47" ht="15" customHeight="1" x14ac:dyDescent="0.2">
      <c r="A69" s="401"/>
      <c r="B69" s="402"/>
      <c r="C69" s="402"/>
      <c r="D69" s="402"/>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383"/>
      <c r="AP69" s="383"/>
      <c r="AQ69" s="383"/>
      <c r="AR69" s="384"/>
    </row>
    <row r="70" spans="1:47" ht="13.5" customHeight="1" x14ac:dyDescent="0.2">
      <c r="A70" s="24"/>
      <c r="B70" s="9" t="s">
        <v>4</v>
      </c>
      <c r="C70" s="5" t="s">
        <v>19</v>
      </c>
      <c r="AO70" s="20"/>
      <c r="AP70" s="20"/>
      <c r="AQ70" s="20"/>
      <c r="AR70" s="33"/>
      <c r="AS70" s="52"/>
      <c r="AT70" s="49"/>
    </row>
    <row r="71" spans="1:47" ht="13.5" customHeight="1" x14ac:dyDescent="0.2">
      <c r="A71" s="24"/>
      <c r="C71" s="71"/>
      <c r="D71" s="1" t="s">
        <v>27</v>
      </c>
      <c r="L71" s="1" t="s">
        <v>40</v>
      </c>
      <c r="R71" s="71"/>
      <c r="S71" s="1" t="s">
        <v>550</v>
      </c>
      <c r="W71" s="71"/>
      <c r="X71" s="1" t="s">
        <v>551</v>
      </c>
      <c r="AB71" s="71"/>
      <c r="AC71" s="1" t="s">
        <v>552</v>
      </c>
      <c r="AG71" s="71"/>
      <c r="AH71" s="1" t="s">
        <v>553</v>
      </c>
      <c r="AK71" s="71"/>
      <c r="AL71" s="1" t="s">
        <v>28</v>
      </c>
      <c r="AO71" s="20"/>
      <c r="AP71" s="20"/>
      <c r="AQ71" s="20"/>
      <c r="AR71" s="33"/>
      <c r="AS71" s="52"/>
      <c r="AT71" s="49"/>
    </row>
    <row r="72" spans="1:47" ht="13.5" customHeight="1" x14ac:dyDescent="0.2">
      <c r="A72" s="24"/>
      <c r="C72" s="14"/>
      <c r="L72" s="1" t="s">
        <v>41</v>
      </c>
      <c r="R72" s="448"/>
      <c r="S72" s="448"/>
      <c r="T72" s="723"/>
      <c r="U72" s="723"/>
      <c r="V72" s="723"/>
      <c r="W72" s="723"/>
      <c r="X72" s="723"/>
      <c r="Y72" s="723"/>
      <c r="Z72" s="1" t="s">
        <v>29</v>
      </c>
      <c r="AO72" s="20"/>
      <c r="AP72" s="20"/>
      <c r="AQ72" s="20"/>
      <c r="AR72" s="33"/>
    </row>
    <row r="73" spans="1:47" ht="4.95" customHeight="1" x14ac:dyDescent="0.2">
      <c r="A73" s="24"/>
      <c r="C73" s="14"/>
      <c r="R73" s="427"/>
      <c r="S73" s="427"/>
      <c r="T73" s="427"/>
      <c r="U73" s="427"/>
      <c r="AO73" s="20"/>
      <c r="AP73" s="20"/>
      <c r="AQ73" s="20"/>
      <c r="AR73" s="33"/>
    </row>
    <row r="74" spans="1:47" ht="13.5" customHeight="1" x14ac:dyDescent="0.2">
      <c r="A74" s="24"/>
      <c r="C74" s="13" t="s">
        <v>1302</v>
      </c>
      <c r="R74" s="427"/>
      <c r="S74" s="427"/>
      <c r="T74" s="427"/>
      <c r="U74" s="427"/>
      <c r="AO74" s="20"/>
      <c r="AP74" s="20"/>
      <c r="AQ74" s="20"/>
      <c r="AR74" s="33"/>
    </row>
    <row r="75" spans="1:47" x14ac:dyDescent="0.2">
      <c r="A75" s="24"/>
      <c r="B75" s="64"/>
      <c r="C75" s="714" t="s">
        <v>1372</v>
      </c>
      <c r="D75" s="715"/>
      <c r="E75" s="715"/>
      <c r="F75" s="715"/>
      <c r="G75" s="715"/>
      <c r="H75" s="715"/>
      <c r="I75" s="715"/>
      <c r="J75" s="715"/>
      <c r="K75" s="715"/>
      <c r="L75" s="715"/>
      <c r="M75" s="715"/>
      <c r="N75" s="715"/>
      <c r="O75" s="715"/>
      <c r="P75" s="715"/>
      <c r="Q75" s="715"/>
      <c r="R75" s="715"/>
      <c r="S75" s="715"/>
      <c r="T75" s="715"/>
      <c r="U75" s="715"/>
      <c r="V75" s="715"/>
      <c r="W75" s="715"/>
      <c r="X75" s="715"/>
      <c r="Y75" s="715"/>
      <c r="Z75" s="715"/>
      <c r="AA75" s="715"/>
      <c r="AB75" s="715"/>
      <c r="AC75" s="715"/>
      <c r="AD75" s="715"/>
      <c r="AE75" s="715"/>
      <c r="AF75" s="715"/>
      <c r="AG75" s="715"/>
      <c r="AH75" s="715"/>
      <c r="AI75" s="715"/>
      <c r="AJ75" s="715"/>
      <c r="AK75" s="715"/>
      <c r="AL75" s="715"/>
      <c r="AM75" s="715"/>
      <c r="AN75" s="715"/>
      <c r="AO75" s="715"/>
      <c r="AP75" s="715"/>
      <c r="AQ75" s="716"/>
      <c r="AR75" s="31"/>
    </row>
    <row r="76" spans="1:47" x14ac:dyDescent="0.2">
      <c r="A76" s="24"/>
      <c r="B76" s="64"/>
      <c r="C76" s="717"/>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c r="AE76" s="718"/>
      <c r="AF76" s="718"/>
      <c r="AG76" s="718"/>
      <c r="AH76" s="718"/>
      <c r="AI76" s="718"/>
      <c r="AJ76" s="718"/>
      <c r="AK76" s="718"/>
      <c r="AL76" s="718"/>
      <c r="AM76" s="718"/>
      <c r="AN76" s="718"/>
      <c r="AO76" s="718"/>
      <c r="AP76" s="718"/>
      <c r="AQ76" s="719"/>
      <c r="AR76" s="31"/>
    </row>
    <row r="77" spans="1:47" x14ac:dyDescent="0.2">
      <c r="A77" s="24"/>
      <c r="B77" s="64"/>
      <c r="C77" s="720"/>
      <c r="D77" s="721"/>
      <c r="E77" s="721"/>
      <c r="F77" s="721"/>
      <c r="G77" s="721"/>
      <c r="H77" s="721"/>
      <c r="I77" s="721"/>
      <c r="J77" s="721"/>
      <c r="K77" s="721"/>
      <c r="L77" s="721"/>
      <c r="M77" s="721"/>
      <c r="N77" s="721"/>
      <c r="O77" s="721"/>
      <c r="P77" s="721"/>
      <c r="Q77" s="721"/>
      <c r="R77" s="721"/>
      <c r="S77" s="721"/>
      <c r="T77" s="721"/>
      <c r="U77" s="721"/>
      <c r="V77" s="721"/>
      <c r="W77" s="721"/>
      <c r="X77" s="721"/>
      <c r="Y77" s="721"/>
      <c r="Z77" s="721"/>
      <c r="AA77" s="721"/>
      <c r="AB77" s="721"/>
      <c r="AC77" s="721"/>
      <c r="AD77" s="721"/>
      <c r="AE77" s="721"/>
      <c r="AF77" s="721"/>
      <c r="AG77" s="721"/>
      <c r="AH77" s="721"/>
      <c r="AI77" s="721"/>
      <c r="AJ77" s="721"/>
      <c r="AK77" s="721"/>
      <c r="AL77" s="721"/>
      <c r="AM77" s="721"/>
      <c r="AN77" s="721"/>
      <c r="AO77" s="721"/>
      <c r="AP77" s="721"/>
      <c r="AQ77" s="722"/>
      <c r="AR77" s="31"/>
    </row>
    <row r="78" spans="1:47" ht="13.5" customHeight="1" x14ac:dyDescent="0.2">
      <c r="A78" s="24"/>
      <c r="C78" s="14"/>
      <c r="Q78" s="236"/>
      <c r="R78" s="237"/>
      <c r="S78" s="237"/>
      <c r="T78" s="237"/>
      <c r="U78" s="237"/>
      <c r="AO78" s="20"/>
      <c r="AP78" s="20"/>
      <c r="AQ78" s="20"/>
      <c r="AR78" s="33"/>
    </row>
    <row r="79" spans="1:47" ht="13.5" customHeight="1" x14ac:dyDescent="0.2">
      <c r="A79" s="24"/>
      <c r="B79" s="9" t="s">
        <v>5</v>
      </c>
      <c r="C79" s="5" t="s">
        <v>132</v>
      </c>
      <c r="AN79" s="94"/>
      <c r="AO79" s="29"/>
      <c r="AP79" s="13"/>
      <c r="AQ79" s="13"/>
      <c r="AR79" s="25"/>
      <c r="AS79" s="285"/>
      <c r="AT79" s="286"/>
      <c r="AU79" s="287"/>
    </row>
    <row r="80" spans="1:47" ht="13.5" customHeight="1" x14ac:dyDescent="0.2">
      <c r="A80" s="24"/>
      <c r="B80" s="9"/>
      <c r="C80" s="689" t="s">
        <v>124</v>
      </c>
      <c r="D80" s="690"/>
      <c r="E80" s="690"/>
      <c r="F80" s="690"/>
      <c r="G80" s="690"/>
      <c r="H80" s="690"/>
      <c r="I80" s="691"/>
      <c r="J80" s="685" t="s">
        <v>30</v>
      </c>
      <c r="K80" s="685"/>
      <c r="L80" s="685" t="s">
        <v>31</v>
      </c>
      <c r="M80" s="685"/>
      <c r="N80" s="685"/>
      <c r="O80" s="685"/>
      <c r="P80" s="685"/>
      <c r="Q80" s="685"/>
      <c r="R80" s="685"/>
      <c r="S80" s="685"/>
      <c r="T80" s="685"/>
      <c r="U80" s="685"/>
      <c r="V80" s="685"/>
      <c r="W80" s="685"/>
      <c r="X80" s="685"/>
      <c r="Y80" s="685"/>
      <c r="Z80" s="685"/>
      <c r="AA80" s="685"/>
      <c r="AB80" s="685" t="s">
        <v>32</v>
      </c>
      <c r="AC80" s="685"/>
      <c r="AD80" s="685"/>
      <c r="AE80" s="692" t="s">
        <v>148</v>
      </c>
      <c r="AF80" s="685"/>
      <c r="AG80" s="685"/>
      <c r="AH80" s="693" t="s">
        <v>54</v>
      </c>
      <c r="AI80" s="694"/>
      <c r="AJ80" s="699" t="s">
        <v>55</v>
      </c>
      <c r="AK80" s="700"/>
      <c r="AL80" s="705" t="s">
        <v>42</v>
      </c>
      <c r="AM80" s="706"/>
      <c r="AN80" s="707"/>
      <c r="AO80" s="29"/>
      <c r="AP80" s="13"/>
      <c r="AQ80" s="13"/>
      <c r="AR80" s="25"/>
      <c r="AS80" s="285" t="s">
        <v>554</v>
      </c>
      <c r="AT80" s="286" t="s">
        <v>962</v>
      </c>
      <c r="AU80" s="287"/>
    </row>
    <row r="81" spans="1:47" ht="13.5" customHeight="1" x14ac:dyDescent="0.2">
      <c r="A81" s="24"/>
      <c r="B81" s="9"/>
      <c r="C81" s="689"/>
      <c r="D81" s="690"/>
      <c r="E81" s="690"/>
      <c r="F81" s="690"/>
      <c r="G81" s="690"/>
      <c r="H81" s="690"/>
      <c r="I81" s="691"/>
      <c r="J81" s="685"/>
      <c r="K81" s="685"/>
      <c r="L81" s="685" t="s">
        <v>709</v>
      </c>
      <c r="M81" s="685"/>
      <c r="N81" s="685"/>
      <c r="O81" s="685"/>
      <c r="P81" s="685"/>
      <c r="Q81" s="685"/>
      <c r="R81" s="685"/>
      <c r="S81" s="685"/>
      <c r="T81" s="685" t="s">
        <v>53</v>
      </c>
      <c r="U81" s="685"/>
      <c r="V81" s="685"/>
      <c r="W81" s="685"/>
      <c r="X81" s="685"/>
      <c r="Y81" s="685"/>
      <c r="Z81" s="685"/>
      <c r="AA81" s="685"/>
      <c r="AB81" s="685"/>
      <c r="AC81" s="685"/>
      <c r="AD81" s="685"/>
      <c r="AE81" s="685"/>
      <c r="AF81" s="685"/>
      <c r="AG81" s="685"/>
      <c r="AH81" s="695"/>
      <c r="AI81" s="696"/>
      <c r="AJ81" s="701"/>
      <c r="AK81" s="702"/>
      <c r="AL81" s="708"/>
      <c r="AM81" s="709"/>
      <c r="AN81" s="710"/>
      <c r="AR81" s="25"/>
      <c r="AS81" s="288"/>
      <c r="AT81" s="289" t="s">
        <v>729</v>
      </c>
      <c r="AU81" s="287"/>
    </row>
    <row r="82" spans="1:47" ht="13.5" customHeight="1" x14ac:dyDescent="0.2">
      <c r="A82" s="24"/>
      <c r="B82" s="9"/>
      <c r="C82" s="689"/>
      <c r="D82" s="690"/>
      <c r="E82" s="690"/>
      <c r="F82" s="690"/>
      <c r="G82" s="690"/>
      <c r="H82" s="690"/>
      <c r="I82" s="691"/>
      <c r="J82" s="685"/>
      <c r="K82" s="685"/>
      <c r="L82" s="685" t="s">
        <v>2</v>
      </c>
      <c r="M82" s="685"/>
      <c r="N82" s="685"/>
      <c r="O82" s="685"/>
      <c r="P82" s="685" t="s">
        <v>1</v>
      </c>
      <c r="Q82" s="685"/>
      <c r="R82" s="685" t="s">
        <v>0</v>
      </c>
      <c r="S82" s="685"/>
      <c r="T82" s="685" t="s">
        <v>2</v>
      </c>
      <c r="U82" s="685"/>
      <c r="V82" s="685"/>
      <c r="W82" s="685"/>
      <c r="X82" s="685" t="s">
        <v>1</v>
      </c>
      <c r="Y82" s="685"/>
      <c r="Z82" s="685" t="s">
        <v>0</v>
      </c>
      <c r="AA82" s="685"/>
      <c r="AB82" s="685"/>
      <c r="AC82" s="685"/>
      <c r="AD82" s="685"/>
      <c r="AE82" s="685"/>
      <c r="AF82" s="685"/>
      <c r="AG82" s="685"/>
      <c r="AH82" s="697"/>
      <c r="AI82" s="698"/>
      <c r="AJ82" s="703"/>
      <c r="AK82" s="704"/>
      <c r="AL82" s="711"/>
      <c r="AM82" s="712"/>
      <c r="AN82" s="713"/>
      <c r="AR82" s="25"/>
      <c r="AS82" s="285" t="s">
        <v>555</v>
      </c>
      <c r="AT82" s="286" t="s">
        <v>963</v>
      </c>
      <c r="AU82" s="287"/>
    </row>
    <row r="83" spans="1:47" ht="13.5" customHeight="1" x14ac:dyDescent="0.2">
      <c r="A83" s="24"/>
      <c r="B83" s="9"/>
      <c r="C83" s="727"/>
      <c r="D83" s="728"/>
      <c r="E83" s="728"/>
      <c r="F83" s="728"/>
      <c r="G83" s="728"/>
      <c r="H83" s="728"/>
      <c r="I83" s="729"/>
      <c r="J83" s="730"/>
      <c r="K83" s="730"/>
      <c r="L83" s="730"/>
      <c r="M83" s="730"/>
      <c r="N83" s="730"/>
      <c r="O83" s="730"/>
      <c r="P83" s="730"/>
      <c r="Q83" s="730"/>
      <c r="R83" s="730"/>
      <c r="S83" s="730"/>
      <c r="T83" s="730"/>
      <c r="U83" s="730"/>
      <c r="V83" s="730"/>
      <c r="W83" s="730"/>
      <c r="X83" s="730"/>
      <c r="Y83" s="730"/>
      <c r="Z83" s="730"/>
      <c r="AA83" s="730"/>
      <c r="AB83" s="685" t="str">
        <f>IF(OR(L83=0,P83=0,R83=0,T83=0,X83=0,Z83=0),"",(DATE(T83,X83,Z83)-DATE(L83,P83,R83))+1)</f>
        <v/>
      </c>
      <c r="AC83" s="685"/>
      <c r="AD83" s="685"/>
      <c r="AE83" s="730"/>
      <c r="AF83" s="730"/>
      <c r="AG83" s="730"/>
      <c r="AH83" s="731"/>
      <c r="AI83" s="732"/>
      <c r="AJ83" s="731"/>
      <c r="AK83" s="732"/>
      <c r="AL83" s="724"/>
      <c r="AM83" s="725"/>
      <c r="AN83" s="726"/>
      <c r="AR83" s="25"/>
      <c r="AS83" s="288"/>
      <c r="AT83" s="289" t="s">
        <v>965</v>
      </c>
      <c r="AU83" s="287"/>
    </row>
    <row r="84" spans="1:47" ht="13.5" customHeight="1" x14ac:dyDescent="0.2">
      <c r="A84" s="24"/>
      <c r="B84" s="9"/>
      <c r="C84" s="727"/>
      <c r="D84" s="728"/>
      <c r="E84" s="728"/>
      <c r="F84" s="728"/>
      <c r="G84" s="728"/>
      <c r="H84" s="728"/>
      <c r="I84" s="729"/>
      <c r="J84" s="730"/>
      <c r="K84" s="730"/>
      <c r="L84" s="730"/>
      <c r="M84" s="730"/>
      <c r="N84" s="730"/>
      <c r="O84" s="730"/>
      <c r="P84" s="730"/>
      <c r="Q84" s="730"/>
      <c r="R84" s="730"/>
      <c r="S84" s="730"/>
      <c r="T84" s="730"/>
      <c r="U84" s="730"/>
      <c r="V84" s="730"/>
      <c r="W84" s="730"/>
      <c r="X84" s="730"/>
      <c r="Y84" s="730"/>
      <c r="Z84" s="730"/>
      <c r="AA84" s="730"/>
      <c r="AB84" s="685" t="str">
        <f t="shared" ref="AB84:AB85" si="0">IF(OR(L84=0,P84=0,R84=0,T84=0,X84=0,Z84=0),"",(DATE(T84,X84,Z84)-DATE(L84,P84,R84))+1)</f>
        <v/>
      </c>
      <c r="AC84" s="685"/>
      <c r="AD84" s="685"/>
      <c r="AE84" s="730"/>
      <c r="AF84" s="730"/>
      <c r="AG84" s="730"/>
      <c r="AH84" s="731"/>
      <c r="AI84" s="732"/>
      <c r="AJ84" s="731"/>
      <c r="AK84" s="732"/>
      <c r="AL84" s="724"/>
      <c r="AM84" s="725"/>
      <c r="AN84" s="726"/>
      <c r="AO84" s="29"/>
      <c r="AP84" s="13"/>
      <c r="AQ84" s="13"/>
      <c r="AR84" s="25"/>
      <c r="AS84" s="285" t="s">
        <v>555</v>
      </c>
      <c r="AT84" s="286" t="s">
        <v>964</v>
      </c>
      <c r="AU84" s="287"/>
    </row>
    <row r="85" spans="1:47" ht="13.5" customHeight="1" x14ac:dyDescent="0.2">
      <c r="A85" s="24"/>
      <c r="B85" s="9"/>
      <c r="C85" s="727"/>
      <c r="D85" s="728"/>
      <c r="E85" s="728"/>
      <c r="F85" s="728"/>
      <c r="G85" s="728"/>
      <c r="H85" s="728"/>
      <c r="I85" s="729"/>
      <c r="J85" s="730"/>
      <c r="K85" s="730"/>
      <c r="L85" s="730"/>
      <c r="M85" s="730"/>
      <c r="N85" s="730"/>
      <c r="O85" s="730"/>
      <c r="P85" s="730"/>
      <c r="Q85" s="730"/>
      <c r="R85" s="730"/>
      <c r="S85" s="730"/>
      <c r="T85" s="730"/>
      <c r="U85" s="730"/>
      <c r="V85" s="730"/>
      <c r="W85" s="730"/>
      <c r="X85" s="730"/>
      <c r="Y85" s="730"/>
      <c r="Z85" s="730"/>
      <c r="AA85" s="730"/>
      <c r="AB85" s="685" t="str">
        <f t="shared" si="0"/>
        <v/>
      </c>
      <c r="AC85" s="685"/>
      <c r="AD85" s="685"/>
      <c r="AE85" s="730"/>
      <c r="AF85" s="730"/>
      <c r="AG85" s="730"/>
      <c r="AH85" s="731"/>
      <c r="AI85" s="732"/>
      <c r="AJ85" s="731"/>
      <c r="AK85" s="732"/>
      <c r="AL85" s="724"/>
      <c r="AM85" s="725"/>
      <c r="AN85" s="726"/>
      <c r="AO85" s="29"/>
      <c r="AP85" s="13"/>
      <c r="AQ85" s="13"/>
      <c r="AR85" s="25"/>
      <c r="AS85" s="288"/>
      <c r="AT85" s="289" t="s">
        <v>965</v>
      </c>
      <c r="AU85" s="287"/>
    </row>
    <row r="86" spans="1:47" x14ac:dyDescent="0.2">
      <c r="A86" s="24"/>
      <c r="C86" s="74" t="s">
        <v>1278</v>
      </c>
      <c r="D86" s="11"/>
      <c r="AO86" s="11"/>
      <c r="AP86" s="11"/>
      <c r="AQ86" s="11"/>
      <c r="AR86" s="31"/>
      <c r="AS86" s="288"/>
      <c r="AT86" s="289"/>
      <c r="AU86" s="287"/>
    </row>
    <row r="87" spans="1:47" x14ac:dyDescent="0.2">
      <c r="A87" s="24"/>
      <c r="C87" s="74"/>
      <c r="D87" s="74" t="s">
        <v>1279</v>
      </c>
      <c r="AO87" s="11"/>
      <c r="AP87" s="11"/>
      <c r="AQ87" s="11"/>
      <c r="AR87" s="31"/>
      <c r="AS87" s="288"/>
      <c r="AT87" s="289"/>
      <c r="AU87" s="287"/>
    </row>
    <row r="88" spans="1:47" ht="6.75" customHeight="1" x14ac:dyDescent="0.2">
      <c r="A88" s="24"/>
      <c r="C88" s="13"/>
      <c r="AO88" s="11"/>
      <c r="AP88" s="11"/>
      <c r="AQ88" s="11"/>
      <c r="AR88" s="31"/>
      <c r="AS88" s="288"/>
      <c r="AT88" s="289"/>
      <c r="AU88" s="287"/>
    </row>
    <row r="89" spans="1:47" ht="15.6" x14ac:dyDescent="0.2">
      <c r="A89" s="24"/>
      <c r="B89" s="72" t="s">
        <v>191</v>
      </c>
      <c r="C89" s="73" t="s">
        <v>1008</v>
      </c>
      <c r="D89" s="11"/>
      <c r="E89" s="11"/>
      <c r="F89" s="11"/>
      <c r="G89" s="11"/>
      <c r="H89" s="11"/>
      <c r="I89" s="11"/>
      <c r="J89" s="11"/>
      <c r="K89" s="11"/>
      <c r="L89" s="11"/>
      <c r="M89" s="11"/>
      <c r="N89" s="11"/>
      <c r="O89" s="11"/>
      <c r="P89" s="11"/>
      <c r="Q89" s="11"/>
      <c r="R89" s="11"/>
      <c r="S89" s="11"/>
      <c r="T89" s="11"/>
      <c r="U89" s="11"/>
      <c r="V89" s="11"/>
      <c r="W89" s="11"/>
      <c r="X89" s="71"/>
      <c r="Y89" s="11" t="s">
        <v>18</v>
      </c>
      <c r="Z89" s="11"/>
      <c r="AA89" s="11"/>
      <c r="AB89" s="71"/>
      <c r="AC89" s="11" t="s">
        <v>13</v>
      </c>
      <c r="AF89" s="11"/>
      <c r="AG89" s="11"/>
      <c r="AH89" s="11"/>
      <c r="AN89" s="11"/>
      <c r="AO89" s="11"/>
      <c r="AP89" s="11"/>
      <c r="AQ89" s="11"/>
      <c r="AR89" s="31"/>
      <c r="AS89" s="426" t="s">
        <v>527</v>
      </c>
      <c r="AT89" s="49" t="s">
        <v>1009</v>
      </c>
    </row>
    <row r="90" spans="1:47" s="13" customFormat="1" ht="12" x14ac:dyDescent="0.2">
      <c r="A90" s="83"/>
      <c r="B90" s="428"/>
      <c r="C90" s="74" t="s">
        <v>1010</v>
      </c>
      <c r="D90" s="74"/>
      <c r="E90" s="74"/>
      <c r="F90" s="74"/>
      <c r="G90" s="74"/>
      <c r="H90" s="74"/>
      <c r="I90" s="74"/>
      <c r="J90" s="74"/>
      <c r="K90" s="74"/>
      <c r="L90" s="74"/>
      <c r="M90" s="74"/>
      <c r="N90" s="74"/>
      <c r="O90" s="74"/>
      <c r="P90" s="74"/>
      <c r="Q90" s="74"/>
      <c r="R90" s="74"/>
      <c r="S90" s="74"/>
      <c r="T90" s="74"/>
      <c r="U90" s="74"/>
      <c r="V90" s="74"/>
      <c r="W90" s="74"/>
      <c r="X90" s="429"/>
      <c r="Y90" s="74"/>
      <c r="Z90" s="74"/>
      <c r="AA90" s="74"/>
      <c r="AB90" s="429"/>
      <c r="AC90" s="74"/>
      <c r="AF90" s="74"/>
      <c r="AG90" s="74"/>
      <c r="AH90" s="74"/>
      <c r="AN90" s="74"/>
      <c r="AO90" s="74"/>
      <c r="AP90" s="74"/>
      <c r="AQ90" s="74"/>
      <c r="AR90" s="252"/>
      <c r="AS90" s="430"/>
      <c r="AT90" s="29"/>
    </row>
    <row r="91" spans="1:47" s="364" customFormat="1" ht="13.05" hidden="1" x14ac:dyDescent="0.2">
      <c r="A91" s="361"/>
      <c r="B91" s="362" t="s">
        <v>733</v>
      </c>
      <c r="C91" s="403" t="s">
        <v>713</v>
      </c>
      <c r="AO91" s="363"/>
      <c r="AP91" s="363"/>
      <c r="AQ91" s="363"/>
      <c r="AR91" s="365"/>
      <c r="AS91" s="366" t="s">
        <v>715</v>
      </c>
      <c r="AT91" s="367" t="s">
        <v>826</v>
      </c>
      <c r="AU91" s="368"/>
    </row>
    <row r="92" spans="1:47" s="364" customFormat="1" ht="13.05" hidden="1" x14ac:dyDescent="0.2">
      <c r="A92" s="361"/>
      <c r="B92" s="404"/>
      <c r="C92" s="405"/>
      <c r="D92" s="364" t="s">
        <v>714</v>
      </c>
      <c r="AO92" s="363"/>
      <c r="AP92" s="363"/>
      <c r="AQ92" s="363"/>
      <c r="AR92" s="365"/>
      <c r="AS92" s="370"/>
      <c r="AT92" s="371" t="s">
        <v>729</v>
      </c>
      <c r="AU92" s="368"/>
    </row>
    <row r="93" spans="1:47" s="364" customFormat="1" ht="13.05" hidden="1" x14ac:dyDescent="0.2">
      <c r="A93" s="361"/>
      <c r="B93" s="404"/>
      <c r="C93" s="405"/>
      <c r="D93" s="364" t="s">
        <v>759</v>
      </c>
      <c r="AO93" s="363"/>
      <c r="AP93" s="363"/>
      <c r="AQ93" s="363"/>
      <c r="AR93" s="365"/>
      <c r="AS93" s="370"/>
      <c r="AT93" s="371"/>
      <c r="AU93" s="368"/>
    </row>
    <row r="94" spans="1:47" s="364" customFormat="1" ht="13.5" hidden="1" customHeight="1" x14ac:dyDescent="0.2">
      <c r="A94" s="361"/>
      <c r="B94" s="404"/>
      <c r="C94" s="405"/>
      <c r="D94" s="364" t="s">
        <v>731</v>
      </c>
      <c r="AF94" s="372"/>
      <c r="AG94" s="372"/>
      <c r="AH94" s="372"/>
      <c r="AI94" s="372"/>
      <c r="AJ94" s="372"/>
      <c r="AK94" s="372"/>
      <c r="AL94" s="372"/>
      <c r="AM94" s="372"/>
      <c r="AN94" s="372"/>
      <c r="AO94" s="373"/>
      <c r="AP94" s="374"/>
      <c r="AQ94" s="374"/>
      <c r="AR94" s="375"/>
      <c r="AS94" s="370"/>
      <c r="AT94" s="371"/>
      <c r="AU94" s="368"/>
    </row>
    <row r="95" spans="1:47" s="378" customFormat="1" ht="9.4499999999999993" hidden="1" x14ac:dyDescent="0.15">
      <c r="A95" s="376"/>
      <c r="B95" s="406"/>
      <c r="C95" s="407" t="s">
        <v>758</v>
      </c>
      <c r="AO95" s="377"/>
      <c r="AP95" s="377"/>
      <c r="AQ95" s="377"/>
      <c r="AR95" s="379"/>
      <c r="AS95" s="380"/>
      <c r="AT95" s="380"/>
      <c r="AU95" s="380"/>
    </row>
    <row r="96" spans="1:47" s="378" customFormat="1" ht="9.4499999999999993" hidden="1" x14ac:dyDescent="0.15">
      <c r="A96" s="376"/>
      <c r="B96" s="406"/>
      <c r="C96" s="407" t="s">
        <v>718</v>
      </c>
      <c r="AO96" s="377"/>
      <c r="AP96" s="377"/>
      <c r="AQ96" s="377"/>
      <c r="AR96" s="379"/>
      <c r="AS96" s="380"/>
      <c r="AT96" s="380"/>
      <c r="AU96" s="380"/>
    </row>
    <row r="97" spans="1:47" s="378" customFormat="1" ht="10.5" hidden="1" customHeight="1" x14ac:dyDescent="0.2">
      <c r="A97" s="376"/>
      <c r="B97" s="404"/>
      <c r="C97" s="378" t="s">
        <v>717</v>
      </c>
      <c r="D97" s="364"/>
      <c r="E97" s="364"/>
      <c r="F97" s="364"/>
      <c r="G97" s="364"/>
      <c r="H97" s="364"/>
      <c r="I97" s="364"/>
      <c r="J97" s="364"/>
      <c r="K97" s="364"/>
      <c r="L97" s="364"/>
      <c r="M97" s="364"/>
      <c r="N97" s="364"/>
      <c r="O97" s="364"/>
      <c r="P97" s="364"/>
      <c r="Q97" s="364"/>
      <c r="R97" s="364"/>
      <c r="S97" s="364"/>
      <c r="T97" s="364"/>
      <c r="U97" s="364"/>
      <c r="V97" s="364"/>
      <c r="W97" s="364"/>
      <c r="X97" s="364"/>
      <c r="Y97" s="364"/>
      <c r="Z97" s="364"/>
      <c r="AA97" s="364"/>
      <c r="AB97" s="364"/>
      <c r="AC97" s="364"/>
      <c r="AD97" s="364"/>
      <c r="AE97" s="364"/>
      <c r="AF97" s="364"/>
      <c r="AG97" s="364"/>
      <c r="AH97" s="364"/>
      <c r="AI97" s="364"/>
      <c r="AJ97" s="364"/>
      <c r="AK97" s="364"/>
      <c r="AL97" s="364"/>
      <c r="AM97" s="364"/>
      <c r="AN97" s="364"/>
      <c r="AO97" s="363"/>
      <c r="AP97" s="363"/>
      <c r="AQ97" s="377"/>
      <c r="AR97" s="379"/>
      <c r="AS97" s="380"/>
      <c r="AT97" s="380"/>
      <c r="AU97" s="380"/>
    </row>
    <row r="98" spans="1:47" ht="6" customHeight="1" x14ac:dyDescent="0.2">
      <c r="A98" s="24"/>
      <c r="B98" s="64"/>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31"/>
    </row>
    <row r="99" spans="1:47" x14ac:dyDescent="0.2">
      <c r="A99" s="24"/>
      <c r="B99" s="9" t="s">
        <v>208</v>
      </c>
      <c r="C99" s="73" t="s">
        <v>713</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S99" s="426" t="s">
        <v>527</v>
      </c>
      <c r="AT99" s="49" t="s">
        <v>1105</v>
      </c>
    </row>
    <row r="100" spans="1:47" x14ac:dyDescent="0.2">
      <c r="A100" s="24"/>
      <c r="B100" s="241"/>
      <c r="C100" s="70"/>
      <c r="D100" s="11" t="s">
        <v>1340</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c r="AT100" s="50" t="s">
        <v>1106</v>
      </c>
    </row>
    <row r="101" spans="1:47" x14ac:dyDescent="0.2">
      <c r="A101" s="24"/>
      <c r="B101" s="241"/>
      <c r="C101" s="70"/>
      <c r="D101" s="11" t="s">
        <v>1107</v>
      </c>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row>
    <row r="102" spans="1:47" ht="13.5" customHeight="1" x14ac:dyDescent="0.2">
      <c r="A102" s="24"/>
      <c r="B102" s="64"/>
      <c r="C102" s="70"/>
      <c r="D102" s="11" t="s">
        <v>731</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459"/>
      <c r="AG102" s="460"/>
      <c r="AH102" s="460"/>
      <c r="AI102" s="460"/>
      <c r="AJ102" s="460"/>
      <c r="AK102" s="460"/>
      <c r="AL102" s="2"/>
      <c r="AM102" s="2"/>
      <c r="AN102" s="2"/>
      <c r="AO102" s="29"/>
      <c r="AP102" s="13"/>
      <c r="AQ102" s="13"/>
      <c r="AR102" s="25"/>
    </row>
    <row r="103" spans="1:47" ht="26.1" customHeight="1" x14ac:dyDescent="0.2">
      <c r="A103" s="24"/>
      <c r="B103" s="241"/>
      <c r="C103" s="461" t="s">
        <v>1108</v>
      </c>
      <c r="D103" s="746" t="s">
        <v>1109</v>
      </c>
      <c r="E103" s="746"/>
      <c r="F103" s="746"/>
      <c r="G103" s="746"/>
      <c r="H103" s="746"/>
      <c r="I103" s="746"/>
      <c r="J103" s="746"/>
      <c r="K103" s="746"/>
      <c r="L103" s="746"/>
      <c r="M103" s="746"/>
      <c r="N103" s="746"/>
      <c r="O103" s="746"/>
      <c r="P103" s="746"/>
      <c r="Q103" s="746"/>
      <c r="R103" s="746"/>
      <c r="S103" s="746"/>
      <c r="T103" s="746"/>
      <c r="U103" s="746"/>
      <c r="V103" s="746"/>
      <c r="W103" s="746"/>
      <c r="X103" s="746"/>
      <c r="Y103" s="746"/>
      <c r="Z103" s="746"/>
      <c r="AA103" s="746"/>
      <c r="AB103" s="746"/>
      <c r="AC103" s="746"/>
      <c r="AD103" s="746"/>
      <c r="AE103" s="746"/>
      <c r="AF103" s="746"/>
      <c r="AG103" s="746"/>
      <c r="AH103" s="746"/>
      <c r="AI103" s="746"/>
      <c r="AJ103" s="746"/>
      <c r="AK103" s="746"/>
      <c r="AL103" s="746"/>
      <c r="AM103" s="746"/>
      <c r="AN103" s="746"/>
      <c r="AO103" s="746"/>
      <c r="AP103" s="746"/>
      <c r="AQ103" s="746"/>
      <c r="AR103" s="747"/>
      <c r="AS103" s="50"/>
      <c r="AT103" s="1"/>
    </row>
    <row r="104" spans="1:47" ht="25.2" customHeight="1" x14ac:dyDescent="0.2">
      <c r="A104" s="24"/>
      <c r="B104" s="241"/>
      <c r="C104" s="461" t="s">
        <v>1110</v>
      </c>
      <c r="D104" s="746" t="s">
        <v>1111</v>
      </c>
      <c r="E104" s="746"/>
      <c r="F104" s="746"/>
      <c r="G104" s="746"/>
      <c r="H104" s="746"/>
      <c r="I104" s="746"/>
      <c r="J104" s="746"/>
      <c r="K104" s="746"/>
      <c r="L104" s="746"/>
      <c r="M104" s="746"/>
      <c r="N104" s="746"/>
      <c r="O104" s="746"/>
      <c r="P104" s="746"/>
      <c r="Q104" s="746"/>
      <c r="R104" s="746"/>
      <c r="S104" s="746"/>
      <c r="T104" s="746"/>
      <c r="U104" s="746"/>
      <c r="V104" s="746"/>
      <c r="W104" s="746"/>
      <c r="X104" s="746"/>
      <c r="Y104" s="746"/>
      <c r="Z104" s="746"/>
      <c r="AA104" s="746"/>
      <c r="AB104" s="746"/>
      <c r="AC104" s="746"/>
      <c r="AD104" s="746"/>
      <c r="AE104" s="746"/>
      <c r="AF104" s="746"/>
      <c r="AG104" s="746"/>
      <c r="AH104" s="746"/>
      <c r="AI104" s="746"/>
      <c r="AJ104" s="746"/>
      <c r="AK104" s="746"/>
      <c r="AL104" s="746"/>
      <c r="AM104" s="746"/>
      <c r="AN104" s="746"/>
      <c r="AO104" s="746"/>
      <c r="AP104" s="746"/>
      <c r="AQ104" s="746"/>
      <c r="AR104" s="747"/>
      <c r="AS104" s="50"/>
      <c r="AT104" s="1"/>
    </row>
    <row r="105" spans="1:47" ht="13.5" customHeight="1" x14ac:dyDescent="0.2">
      <c r="A105" s="24"/>
      <c r="B105" s="9" t="s">
        <v>601</v>
      </c>
      <c r="C105" s="5" t="s">
        <v>751</v>
      </c>
      <c r="AO105" s="21"/>
      <c r="AP105" s="11"/>
      <c r="AQ105" s="11"/>
      <c r="AR105" s="31"/>
      <c r="AS105" s="285" t="s">
        <v>555</v>
      </c>
      <c r="AT105" s="286" t="s">
        <v>827</v>
      </c>
      <c r="AU105" s="287"/>
    </row>
    <row r="106" spans="1:47" ht="13.5" customHeight="1" x14ac:dyDescent="0.2">
      <c r="A106" s="24"/>
      <c r="C106" s="71"/>
      <c r="D106" s="1" t="s">
        <v>33</v>
      </c>
      <c r="I106" s="71"/>
      <c r="J106" s="1" t="s">
        <v>34</v>
      </c>
      <c r="P106" s="71"/>
      <c r="Q106" s="1" t="s">
        <v>152</v>
      </c>
      <c r="AD106" s="71"/>
      <c r="AE106" s="1" t="s">
        <v>153</v>
      </c>
      <c r="AO106" s="11"/>
      <c r="AP106" s="11"/>
      <c r="AQ106" s="11"/>
      <c r="AR106" s="31"/>
      <c r="AS106" s="288"/>
      <c r="AT106" s="289" t="s">
        <v>752</v>
      </c>
      <c r="AU106" s="287"/>
    </row>
    <row r="107" spans="1:47" ht="13.5" customHeight="1" x14ac:dyDescent="0.2">
      <c r="A107" s="2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O107" s="11"/>
      <c r="AP107" s="11"/>
      <c r="AQ107" s="11"/>
      <c r="AR107" s="31"/>
    </row>
    <row r="108" spans="1:47" ht="7.2" customHeight="1" x14ac:dyDescent="0.2"/>
    <row r="109" spans="1:47" ht="21" customHeight="1" x14ac:dyDescent="0.2">
      <c r="A109" s="748" t="s">
        <v>1112</v>
      </c>
      <c r="B109" s="749"/>
      <c r="C109" s="749"/>
      <c r="D109" s="749"/>
      <c r="E109" s="749"/>
      <c r="F109" s="749"/>
      <c r="G109" s="749"/>
      <c r="H109" s="749"/>
      <c r="I109" s="749"/>
      <c r="J109" s="749"/>
      <c r="K109" s="749"/>
      <c r="L109" s="749"/>
      <c r="M109" s="749"/>
      <c r="N109" s="749"/>
      <c r="O109" s="749"/>
      <c r="P109" s="749"/>
      <c r="Q109" s="749"/>
      <c r="R109" s="749"/>
      <c r="S109" s="749"/>
      <c r="T109" s="749"/>
      <c r="U109" s="749"/>
      <c r="V109" s="749"/>
      <c r="W109" s="749"/>
      <c r="X109" s="749"/>
      <c r="Y109" s="749"/>
      <c r="Z109" s="749"/>
      <c r="AA109" s="749"/>
      <c r="AB109" s="749"/>
      <c r="AC109" s="749"/>
      <c r="AD109" s="749"/>
      <c r="AE109" s="749"/>
      <c r="AF109" s="749"/>
      <c r="AG109" s="749"/>
      <c r="AH109" s="749"/>
      <c r="AI109" s="749"/>
      <c r="AJ109" s="749"/>
      <c r="AK109" s="749"/>
      <c r="AL109" s="749"/>
      <c r="AM109" s="749"/>
      <c r="AN109" s="749"/>
      <c r="AO109" s="749"/>
      <c r="AP109" s="749"/>
      <c r="AQ109" s="749"/>
      <c r="AR109" s="750"/>
    </row>
    <row r="110" spans="1:47" ht="4.2" customHeight="1" x14ac:dyDescent="0.2"/>
    <row r="111" spans="1:47" ht="76.5" customHeight="1" x14ac:dyDescent="0.2">
      <c r="B111" s="741" t="s">
        <v>1200</v>
      </c>
      <c r="C111" s="742"/>
      <c r="D111" s="742"/>
      <c r="E111" s="742"/>
      <c r="F111" s="742"/>
      <c r="G111" s="742"/>
      <c r="H111" s="742"/>
      <c r="I111" s="742"/>
      <c r="J111" s="742"/>
      <c r="K111" s="742"/>
      <c r="L111" s="742"/>
      <c r="M111" s="742"/>
      <c r="N111" s="742"/>
      <c r="O111" s="742"/>
      <c r="P111" s="742"/>
      <c r="Q111" s="742"/>
      <c r="R111" s="742"/>
      <c r="S111" s="742"/>
      <c r="T111" s="742"/>
      <c r="U111" s="742"/>
      <c r="V111" s="742"/>
      <c r="W111" s="742"/>
      <c r="X111" s="742"/>
      <c r="Y111" s="742"/>
      <c r="Z111" s="742"/>
      <c r="AA111" s="742"/>
      <c r="AB111" s="742"/>
      <c r="AC111" s="742"/>
      <c r="AD111" s="742"/>
      <c r="AE111" s="742"/>
      <c r="AF111" s="742"/>
      <c r="AG111" s="742"/>
      <c r="AH111" s="742"/>
      <c r="AI111" s="742"/>
      <c r="AJ111" s="742"/>
      <c r="AK111" s="742"/>
      <c r="AL111" s="742"/>
      <c r="AM111" s="742"/>
      <c r="AN111" s="742"/>
      <c r="AO111" s="742"/>
      <c r="AP111" s="742"/>
      <c r="AQ111" s="743"/>
    </row>
    <row r="112" spans="1:47" ht="5.0999999999999996" customHeight="1" x14ac:dyDescent="0.2"/>
    <row r="113" spans="1:46" s="463" customFormat="1" x14ac:dyDescent="0.2">
      <c r="A113" s="733" t="s">
        <v>1113</v>
      </c>
      <c r="B113" s="733"/>
      <c r="C113" s="463" t="s">
        <v>1114</v>
      </c>
      <c r="AS113" s="464"/>
      <c r="AT113" s="465"/>
    </row>
    <row r="114" spans="1:46" ht="4.5" customHeight="1" x14ac:dyDescent="0.2"/>
    <row r="115" spans="1:46" ht="11.7" customHeight="1" x14ac:dyDescent="0.2">
      <c r="C115" s="70"/>
      <c r="D115" s="1" t="s">
        <v>35</v>
      </c>
      <c r="O115" s="70"/>
      <c r="P115" s="1" t="s">
        <v>556</v>
      </c>
      <c r="Z115" s="70"/>
      <c r="AA115" s="1" t="s">
        <v>38</v>
      </c>
    </row>
    <row r="116" spans="1:46" ht="11.7" customHeight="1" x14ac:dyDescent="0.2">
      <c r="C116" s="70"/>
      <c r="D116" s="1" t="s">
        <v>36</v>
      </c>
      <c r="O116" s="70"/>
      <c r="P116" s="1" t="s">
        <v>37</v>
      </c>
      <c r="Z116" s="70"/>
      <c r="AA116" s="1" t="s">
        <v>39</v>
      </c>
    </row>
    <row r="117" spans="1:46" ht="11.7" customHeight="1" x14ac:dyDescent="0.2">
      <c r="C117" s="70"/>
      <c r="D117" s="744" t="s">
        <v>1115</v>
      </c>
      <c r="E117" s="745"/>
      <c r="F117" s="745"/>
      <c r="G117" s="745"/>
      <c r="H117" s="745"/>
      <c r="I117" s="745"/>
      <c r="J117" s="745"/>
      <c r="K117" s="745"/>
      <c r="L117" s="745"/>
      <c r="M117" s="745"/>
      <c r="N117" s="745"/>
      <c r="O117" s="745"/>
      <c r="P117" s="658"/>
      <c r="Q117" s="658"/>
      <c r="R117" s="658"/>
      <c r="S117" s="658"/>
      <c r="T117" s="658"/>
      <c r="U117" s="658"/>
      <c r="V117" s="658"/>
      <c r="W117" s="658"/>
      <c r="X117" s="658"/>
      <c r="Y117" s="2" t="s">
        <v>15</v>
      </c>
      <c r="Z117" s="70"/>
      <c r="AA117" s="1" t="s">
        <v>26</v>
      </c>
      <c r="AD117" s="2" t="s">
        <v>14</v>
      </c>
      <c r="AE117" s="658"/>
      <c r="AF117" s="658"/>
      <c r="AG117" s="658"/>
      <c r="AH117" s="658"/>
      <c r="AI117" s="658"/>
      <c r="AJ117" s="658"/>
      <c r="AK117" s="658"/>
      <c r="AL117" s="658"/>
      <c r="AM117" s="658"/>
      <c r="AN117" s="2" t="s">
        <v>15</v>
      </c>
    </row>
    <row r="118" spans="1:46" ht="7.2" customHeight="1" x14ac:dyDescent="0.2"/>
    <row r="119" spans="1:46" s="463" customFormat="1" x14ac:dyDescent="0.2">
      <c r="A119" s="733" t="s">
        <v>1116</v>
      </c>
      <c r="B119" s="733"/>
      <c r="C119" s="463" t="s">
        <v>1117</v>
      </c>
      <c r="AS119" s="464"/>
      <c r="AT119" s="465"/>
    </row>
    <row r="120" spans="1:46" s="463" customFormat="1" ht="15.75" customHeight="1" x14ac:dyDescent="0.2">
      <c r="B120" s="466"/>
      <c r="E120" s="467" t="s">
        <v>1118</v>
      </c>
      <c r="AS120" s="464"/>
      <c r="AT120" s="465"/>
    </row>
    <row r="121" spans="1:46" s="463" customFormat="1" ht="14.1" customHeight="1" x14ac:dyDescent="0.2">
      <c r="B121" s="466"/>
      <c r="C121" s="468"/>
      <c r="D121" s="463" t="s">
        <v>1119</v>
      </c>
      <c r="AS121" s="464"/>
      <c r="AT121" s="469">
        <v>1</v>
      </c>
    </row>
    <row r="122" spans="1:46" s="463" customFormat="1" ht="14.1" customHeight="1" x14ac:dyDescent="0.2">
      <c r="B122" s="466"/>
      <c r="C122" s="468"/>
      <c r="D122" s="463" t="s">
        <v>1120</v>
      </c>
      <c r="AS122" s="464"/>
      <c r="AT122" s="469">
        <v>2</v>
      </c>
    </row>
    <row r="123" spans="1:46" s="463" customFormat="1" ht="14.1" customHeight="1" x14ac:dyDescent="0.2">
      <c r="B123" s="466"/>
      <c r="C123" s="468"/>
      <c r="D123" s="463" t="s">
        <v>1121</v>
      </c>
      <c r="AS123" s="464"/>
      <c r="AT123" s="469">
        <v>3</v>
      </c>
    </row>
    <row r="124" spans="1:46" s="486" customFormat="1" ht="14.1" customHeight="1" x14ac:dyDescent="0.2">
      <c r="B124" s="487"/>
      <c r="C124" s="488"/>
      <c r="D124" s="751" t="s">
        <v>1122</v>
      </c>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2"/>
      <c r="AA124" s="752"/>
      <c r="AB124" s="752"/>
      <c r="AC124" s="752"/>
      <c r="AD124" s="752"/>
      <c r="AE124" s="752"/>
      <c r="AF124" s="752"/>
      <c r="AG124" s="752"/>
      <c r="AH124" s="752"/>
      <c r="AI124" s="752"/>
      <c r="AJ124" s="752"/>
      <c r="AK124" s="752"/>
      <c r="AL124" s="752"/>
      <c r="AM124" s="752"/>
      <c r="AN124" s="752"/>
      <c r="AO124" s="752"/>
      <c r="AP124" s="752"/>
      <c r="AQ124" s="752"/>
      <c r="AR124" s="752"/>
      <c r="AS124" s="489"/>
      <c r="AT124" s="489">
        <v>4</v>
      </c>
    </row>
    <row r="125" spans="1:46" s="463" customFormat="1" ht="14.1" customHeight="1" x14ac:dyDescent="0.2">
      <c r="B125" s="466"/>
      <c r="C125" s="468"/>
      <c r="D125" s="751" t="s">
        <v>1123</v>
      </c>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2"/>
      <c r="AA125" s="752"/>
      <c r="AB125" s="752"/>
      <c r="AC125" s="752"/>
      <c r="AD125" s="752"/>
      <c r="AE125" s="752"/>
      <c r="AF125" s="752"/>
      <c r="AG125" s="752"/>
      <c r="AH125" s="752"/>
      <c r="AI125" s="752"/>
      <c r="AJ125" s="752"/>
      <c r="AK125" s="752"/>
      <c r="AL125" s="752"/>
      <c r="AM125" s="752"/>
      <c r="AN125" s="752"/>
      <c r="AO125" s="752"/>
      <c r="AP125" s="752"/>
      <c r="AQ125" s="752"/>
      <c r="AR125" s="752"/>
      <c r="AS125" s="464"/>
      <c r="AT125" s="469">
        <v>5</v>
      </c>
    </row>
    <row r="126" spans="1:46" s="463" customFormat="1" ht="14.1" customHeight="1" x14ac:dyDescent="0.2">
      <c r="B126" s="466"/>
      <c r="C126" s="468"/>
      <c r="D126" s="737" t="s">
        <v>1124</v>
      </c>
      <c r="E126" s="738"/>
      <c r="F126" s="738"/>
      <c r="G126" s="738"/>
      <c r="H126" s="738"/>
      <c r="I126" s="738"/>
      <c r="J126" s="738"/>
      <c r="K126" s="738"/>
      <c r="L126" s="738"/>
      <c r="M126" s="738"/>
      <c r="N126" s="738"/>
      <c r="O126" s="738"/>
      <c r="P126" s="738"/>
      <c r="Q126" s="738"/>
      <c r="R126" s="738"/>
      <c r="S126" s="738"/>
      <c r="T126" s="738"/>
      <c r="U126" s="738"/>
      <c r="V126" s="738"/>
      <c r="W126" s="738"/>
      <c r="X126" s="738"/>
      <c r="Y126" s="738"/>
      <c r="Z126" s="738"/>
      <c r="AA126" s="738"/>
      <c r="AB126" s="738"/>
      <c r="AC126" s="738"/>
      <c r="AD126" s="738"/>
      <c r="AE126" s="738"/>
      <c r="AF126" s="738"/>
      <c r="AG126" s="738"/>
      <c r="AH126" s="738"/>
      <c r="AI126" s="738"/>
      <c r="AJ126" s="738"/>
      <c r="AK126" s="738"/>
      <c r="AL126" s="738"/>
      <c r="AM126" s="738"/>
      <c r="AN126" s="738"/>
      <c r="AO126" s="738"/>
      <c r="AP126" s="738"/>
      <c r="AQ126" s="738"/>
      <c r="AS126" s="464"/>
      <c r="AT126" s="469">
        <v>6</v>
      </c>
    </row>
    <row r="127" spans="1:46" s="463" customFormat="1" ht="14.1" customHeight="1" x14ac:dyDescent="0.2">
      <c r="B127" s="466"/>
      <c r="C127" s="468"/>
      <c r="D127" s="463" t="s">
        <v>1125</v>
      </c>
      <c r="AS127" s="464"/>
      <c r="AT127" s="469">
        <v>7</v>
      </c>
    </row>
    <row r="128" spans="1:46" s="463" customFormat="1" ht="17.100000000000001" customHeight="1" x14ac:dyDescent="0.2">
      <c r="B128" s="466"/>
      <c r="D128" s="739" t="s">
        <v>1126</v>
      </c>
      <c r="E128" s="739"/>
      <c r="F128" s="739"/>
      <c r="G128" s="739"/>
      <c r="H128" s="739"/>
      <c r="I128" s="739"/>
      <c r="J128" s="739"/>
      <c r="K128" s="739"/>
      <c r="L128" s="739"/>
      <c r="M128" s="739"/>
      <c r="N128" s="739"/>
      <c r="O128" s="739"/>
      <c r="P128" s="739"/>
      <c r="Q128" s="739"/>
      <c r="R128" s="739"/>
      <c r="S128" s="739"/>
      <c r="T128" s="739"/>
      <c r="U128" s="739"/>
      <c r="V128" s="739"/>
      <c r="W128" s="739"/>
      <c r="X128" s="739"/>
      <c r="Y128" s="739"/>
      <c r="Z128" s="739"/>
      <c r="AA128" s="739"/>
      <c r="AB128" s="739"/>
      <c r="AC128" s="739"/>
      <c r="AD128" s="739"/>
      <c r="AE128" s="739"/>
      <c r="AF128" s="739"/>
      <c r="AG128" s="739"/>
      <c r="AH128" s="739"/>
      <c r="AI128" s="739"/>
      <c r="AJ128" s="739"/>
      <c r="AK128" s="739"/>
      <c r="AL128" s="739"/>
      <c r="AM128" s="739"/>
      <c r="AN128" s="739"/>
      <c r="AO128" s="739"/>
      <c r="AP128" s="739"/>
      <c r="AS128" s="464"/>
      <c r="AT128" s="465"/>
    </row>
    <row r="129" spans="1:46" s="463" customFormat="1" ht="7.5" customHeight="1" x14ac:dyDescent="0.2">
      <c r="B129" s="466"/>
      <c r="AS129" s="464"/>
      <c r="AT129" s="465"/>
    </row>
    <row r="130" spans="1:46" s="463" customFormat="1" x14ac:dyDescent="0.2">
      <c r="A130" s="733" t="s">
        <v>1127</v>
      </c>
      <c r="B130" s="733"/>
      <c r="C130" s="734" t="s">
        <v>1128</v>
      </c>
      <c r="D130" s="734"/>
      <c r="E130" s="734"/>
      <c r="F130" s="734"/>
      <c r="G130" s="734"/>
      <c r="H130" s="734"/>
      <c r="I130" s="734"/>
      <c r="J130" s="734"/>
      <c r="K130" s="734"/>
      <c r="L130" s="734"/>
      <c r="M130" s="734"/>
      <c r="N130" s="734"/>
      <c r="O130" s="734"/>
      <c r="P130" s="734"/>
      <c r="Q130" s="734"/>
      <c r="R130" s="734"/>
      <c r="S130" s="734"/>
      <c r="T130" s="734"/>
      <c r="U130" s="734"/>
      <c r="V130" s="734"/>
      <c r="W130" s="734"/>
      <c r="X130" s="734"/>
      <c r="Y130" s="734"/>
      <c r="Z130" s="734"/>
      <c r="AA130" s="734"/>
      <c r="AB130" s="734"/>
      <c r="AC130" s="734"/>
      <c r="AD130" s="734"/>
      <c r="AE130" s="734"/>
      <c r="AF130" s="734"/>
      <c r="AG130" s="734"/>
      <c r="AH130" s="734"/>
      <c r="AI130" s="734"/>
      <c r="AJ130" s="734"/>
      <c r="AK130" s="734"/>
      <c r="AL130" s="734"/>
      <c r="AM130" s="734"/>
      <c r="AN130" s="734"/>
      <c r="AO130" s="734"/>
      <c r="AP130" s="734"/>
      <c r="AS130" s="464"/>
      <c r="AT130" s="465"/>
    </row>
    <row r="131" spans="1:46" s="463" customFormat="1" ht="6" customHeight="1" x14ac:dyDescent="0.2">
      <c r="B131" s="466"/>
      <c r="C131" s="470"/>
      <c r="D131" s="470"/>
      <c r="E131" s="470"/>
      <c r="F131" s="470"/>
      <c r="G131" s="470"/>
      <c r="H131" s="470"/>
      <c r="I131" s="470"/>
      <c r="J131" s="470"/>
      <c r="K131" s="470"/>
      <c r="L131" s="470"/>
      <c r="M131" s="470"/>
      <c r="N131" s="470"/>
      <c r="O131" s="470"/>
      <c r="P131" s="470"/>
      <c r="Q131" s="470"/>
      <c r="R131" s="470"/>
      <c r="S131" s="470"/>
      <c r="T131" s="470"/>
      <c r="U131" s="470"/>
      <c r="V131" s="470"/>
      <c r="W131" s="470"/>
      <c r="X131" s="470"/>
      <c r="Y131" s="470"/>
      <c r="Z131" s="470"/>
      <c r="AA131" s="470"/>
      <c r="AB131" s="470"/>
      <c r="AC131" s="470"/>
      <c r="AD131" s="470"/>
      <c r="AE131" s="470"/>
      <c r="AF131" s="470"/>
      <c r="AG131" s="470"/>
      <c r="AH131" s="470"/>
      <c r="AI131" s="470"/>
      <c r="AJ131" s="470"/>
      <c r="AK131" s="470"/>
      <c r="AL131" s="470"/>
      <c r="AM131" s="470"/>
      <c r="AN131" s="470"/>
      <c r="AO131" s="470"/>
      <c r="AP131" s="470"/>
      <c r="AS131" s="464"/>
      <c r="AT131" s="465"/>
    </row>
    <row r="132" spans="1:46" s="463" customFormat="1" ht="14.1" customHeight="1" x14ac:dyDescent="0.2">
      <c r="B132" s="466"/>
      <c r="C132" s="468"/>
      <c r="D132" s="463" t="s">
        <v>1129</v>
      </c>
      <c r="AS132" s="464"/>
      <c r="AT132" s="465"/>
    </row>
    <row r="133" spans="1:46" s="463" customFormat="1" ht="14.1" customHeight="1" x14ac:dyDescent="0.2">
      <c r="B133" s="466"/>
      <c r="G133" s="468"/>
      <c r="H133" s="463" t="s">
        <v>1130</v>
      </c>
      <c r="AS133" s="464"/>
      <c r="AT133" s="465"/>
    </row>
    <row r="134" spans="1:46" s="463" customFormat="1" ht="14.1" customHeight="1" x14ac:dyDescent="0.2">
      <c r="B134" s="466"/>
      <c r="G134" s="468"/>
      <c r="H134" s="463" t="s">
        <v>1131</v>
      </c>
      <c r="Z134" s="471"/>
      <c r="AS134" s="464"/>
      <c r="AT134" s="465"/>
    </row>
    <row r="135" spans="1:46" s="463" customFormat="1" ht="14.1" customHeight="1" x14ac:dyDescent="0.2">
      <c r="B135" s="466"/>
      <c r="G135" s="468"/>
      <c r="H135" s="463" t="s">
        <v>1132</v>
      </c>
      <c r="AS135" s="464"/>
      <c r="AT135" s="465"/>
    </row>
    <row r="136" spans="1:46" s="463" customFormat="1" ht="10.199999999999999" customHeight="1" x14ac:dyDescent="0.2">
      <c r="B136" s="466"/>
      <c r="C136" s="466"/>
      <c r="AS136" s="464"/>
      <c r="AT136" s="465"/>
    </row>
    <row r="137" spans="1:46" s="463" customFormat="1" ht="14.1" customHeight="1" x14ac:dyDescent="0.2">
      <c r="B137" s="466"/>
      <c r="C137" s="466"/>
      <c r="F137" s="735" t="s">
        <v>1133</v>
      </c>
      <c r="G137" s="735"/>
      <c r="H137" s="735"/>
      <c r="I137" s="735"/>
      <c r="J137" s="735"/>
      <c r="K137" s="735"/>
      <c r="L137" s="735"/>
      <c r="M137" s="735"/>
      <c r="N137" s="735"/>
      <c r="O137" s="735"/>
      <c r="P137" s="735"/>
      <c r="Q137" s="735"/>
      <c r="R137" s="735"/>
      <c r="S137" s="735"/>
      <c r="T137" s="735"/>
      <c r="U137" s="735"/>
      <c r="V137" s="735"/>
      <c r="W137" s="735"/>
      <c r="X137" s="735"/>
      <c r="Y137" s="735"/>
      <c r="Z137" s="735"/>
      <c r="AA137" s="735"/>
      <c r="AB137" s="735"/>
      <c r="AC137" s="735"/>
      <c r="AD137" s="735"/>
      <c r="AE137" s="735"/>
      <c r="AF137" s="735"/>
      <c r="AG137" s="735"/>
      <c r="AH137" s="735"/>
      <c r="AI137" s="735"/>
      <c r="AJ137" s="735"/>
      <c r="AK137" s="735"/>
      <c r="AL137" s="735"/>
      <c r="AM137" s="735"/>
      <c r="AN137" s="735"/>
      <c r="AO137" s="735"/>
      <c r="AP137" s="735"/>
      <c r="AQ137" s="735"/>
      <c r="AR137" s="735"/>
      <c r="AS137" s="464"/>
      <c r="AT137" s="465"/>
    </row>
    <row r="138" spans="1:46" s="463" customFormat="1" ht="14.1" customHeight="1" x14ac:dyDescent="0.2">
      <c r="B138" s="466"/>
      <c r="G138" s="468"/>
      <c r="H138" s="463" t="s">
        <v>1134</v>
      </c>
      <c r="AS138" s="464"/>
      <c r="AT138" s="465"/>
    </row>
    <row r="139" spans="1:46" s="463" customFormat="1" ht="14.1" customHeight="1" x14ac:dyDescent="0.2">
      <c r="B139" s="466"/>
      <c r="G139" s="468"/>
      <c r="H139" s="463" t="s">
        <v>1135</v>
      </c>
      <c r="Z139" s="471"/>
      <c r="AS139" s="464"/>
      <c r="AT139" s="465"/>
    </row>
    <row r="140" spans="1:46" s="463" customFormat="1" ht="14.1" customHeight="1" x14ac:dyDescent="0.2">
      <c r="B140" s="466"/>
      <c r="G140" s="468"/>
      <c r="H140" s="463" t="s">
        <v>1136</v>
      </c>
      <c r="Z140" s="471"/>
      <c r="AS140" s="464"/>
      <c r="AT140" s="465"/>
    </row>
    <row r="141" spans="1:46" s="463" customFormat="1" ht="14.1" customHeight="1" x14ac:dyDescent="0.2">
      <c r="B141" s="466"/>
      <c r="G141" s="468"/>
      <c r="H141" s="463" t="s">
        <v>1137</v>
      </c>
      <c r="Z141" s="471"/>
      <c r="AB141" s="736" t="s">
        <v>1138</v>
      </c>
      <c r="AC141" s="736"/>
      <c r="AD141" s="736"/>
      <c r="AE141" s="736"/>
      <c r="AF141" s="736"/>
      <c r="AG141" s="736"/>
      <c r="AH141" s="736"/>
      <c r="AI141" s="736"/>
      <c r="AJ141" s="736"/>
      <c r="AK141" s="736"/>
      <c r="AL141" s="736"/>
      <c r="AM141" s="736"/>
      <c r="AN141" s="736"/>
      <c r="AS141" s="464"/>
      <c r="AT141" s="465"/>
    </row>
    <row r="142" spans="1:46" s="463" customFormat="1" ht="14.1" customHeight="1" x14ac:dyDescent="0.2">
      <c r="B142" s="466"/>
      <c r="G142" s="468"/>
      <c r="H142" s="463" t="s">
        <v>1139</v>
      </c>
      <c r="Z142" s="471"/>
      <c r="AB142" s="736"/>
      <c r="AC142" s="736"/>
      <c r="AD142" s="736"/>
      <c r="AE142" s="736"/>
      <c r="AF142" s="736"/>
      <c r="AG142" s="736"/>
      <c r="AH142" s="736"/>
      <c r="AI142" s="736"/>
      <c r="AJ142" s="736"/>
      <c r="AK142" s="736"/>
      <c r="AL142" s="736"/>
      <c r="AM142" s="736"/>
      <c r="AN142" s="736"/>
      <c r="AS142" s="464"/>
      <c r="AT142" s="465"/>
    </row>
    <row r="143" spans="1:46" s="463" customFormat="1" ht="14.1" customHeight="1" x14ac:dyDescent="0.2">
      <c r="B143" s="466"/>
      <c r="G143" s="468"/>
      <c r="H143" s="463" t="s">
        <v>1140</v>
      </c>
      <c r="Z143" s="471"/>
      <c r="AB143" s="736"/>
      <c r="AC143" s="736"/>
      <c r="AD143" s="736"/>
      <c r="AE143" s="736"/>
      <c r="AF143" s="736"/>
      <c r="AG143" s="736"/>
      <c r="AH143" s="736"/>
      <c r="AI143" s="736"/>
      <c r="AJ143" s="736"/>
      <c r="AK143" s="736"/>
      <c r="AL143" s="736"/>
      <c r="AM143" s="736"/>
      <c r="AN143" s="736"/>
      <c r="AS143" s="464"/>
      <c r="AT143" s="465"/>
    </row>
    <row r="144" spans="1:46" s="463" customFormat="1" ht="14.1" customHeight="1" x14ac:dyDescent="0.2">
      <c r="B144" s="466"/>
      <c r="G144" s="468"/>
      <c r="H144" s="463" t="s">
        <v>1141</v>
      </c>
      <c r="Z144" s="471"/>
      <c r="AB144" s="736"/>
      <c r="AC144" s="736"/>
      <c r="AD144" s="736"/>
      <c r="AE144" s="736"/>
      <c r="AF144" s="736"/>
      <c r="AG144" s="736"/>
      <c r="AH144" s="736"/>
      <c r="AI144" s="736"/>
      <c r="AJ144" s="736"/>
      <c r="AK144" s="736"/>
      <c r="AL144" s="736"/>
      <c r="AM144" s="736"/>
      <c r="AN144" s="736"/>
      <c r="AS144" s="464"/>
      <c r="AT144" s="465"/>
    </row>
    <row r="145" spans="1:46" s="463" customFormat="1" ht="14.1" customHeight="1" x14ac:dyDescent="0.2">
      <c r="B145" s="466"/>
      <c r="G145" s="468"/>
      <c r="H145" s="463" t="s">
        <v>1142</v>
      </c>
      <c r="AS145" s="464"/>
      <c r="AT145" s="465"/>
    </row>
    <row r="146" spans="1:46" s="463" customFormat="1" ht="4.2" customHeight="1" x14ac:dyDescent="0.2">
      <c r="B146" s="466"/>
      <c r="AS146" s="464"/>
      <c r="AT146" s="465"/>
    </row>
    <row r="147" spans="1:46" s="463" customFormat="1" ht="14.1" customHeight="1" x14ac:dyDescent="0.2">
      <c r="B147" s="466"/>
      <c r="C147" s="468"/>
      <c r="D147" s="737" t="s">
        <v>1143</v>
      </c>
      <c r="E147" s="738"/>
      <c r="F147" s="738"/>
      <c r="G147" s="738"/>
      <c r="H147" s="738"/>
      <c r="I147" s="738"/>
      <c r="J147" s="738"/>
      <c r="K147" s="738"/>
      <c r="L147" s="738"/>
      <c r="M147" s="738"/>
      <c r="N147" s="738"/>
      <c r="O147" s="738"/>
      <c r="P147" s="738"/>
      <c r="Q147" s="738"/>
      <c r="R147" s="738"/>
      <c r="S147" s="738"/>
      <c r="T147" s="738"/>
      <c r="U147" s="738"/>
      <c r="V147" s="738"/>
      <c r="W147" s="738"/>
      <c r="X147" s="738"/>
      <c r="Y147" s="738"/>
      <c r="Z147" s="738"/>
      <c r="AA147" s="738"/>
      <c r="AB147" s="738"/>
      <c r="AC147" s="738"/>
      <c r="AD147" s="738"/>
      <c r="AE147" s="738"/>
      <c r="AF147" s="738"/>
      <c r="AG147" s="738"/>
      <c r="AH147" s="738"/>
      <c r="AI147" s="738"/>
      <c r="AJ147" s="738"/>
      <c r="AK147" s="738"/>
      <c r="AL147" s="738"/>
      <c r="AM147" s="738"/>
      <c r="AN147" s="738"/>
      <c r="AO147" s="738"/>
      <c r="AP147" s="738"/>
      <c r="AQ147" s="738"/>
      <c r="AS147" s="464"/>
      <c r="AT147" s="465"/>
    </row>
    <row r="148" spans="1:46" s="463" customFormat="1" ht="14.1" customHeight="1" x14ac:dyDescent="0.2">
      <c r="B148" s="466"/>
      <c r="C148" s="468"/>
      <c r="D148" s="463" t="s">
        <v>1144</v>
      </c>
      <c r="AS148" s="464"/>
      <c r="AT148" s="465"/>
    </row>
    <row r="149" spans="1:46" s="463" customFormat="1" ht="14.1" customHeight="1" x14ac:dyDescent="0.2">
      <c r="B149" s="466"/>
      <c r="C149" s="468"/>
      <c r="D149" s="463" t="s">
        <v>1125</v>
      </c>
      <c r="AS149" s="464"/>
      <c r="AT149" s="465"/>
    </row>
    <row r="150" spans="1:46" s="463" customFormat="1" ht="22.2" customHeight="1" x14ac:dyDescent="0.2">
      <c r="B150" s="466"/>
      <c r="D150" s="739" t="s">
        <v>1126</v>
      </c>
      <c r="E150" s="739"/>
      <c r="F150" s="739"/>
      <c r="G150" s="739"/>
      <c r="H150" s="739"/>
      <c r="I150" s="739"/>
      <c r="J150" s="739"/>
      <c r="K150" s="739"/>
      <c r="L150" s="739"/>
      <c r="M150" s="739"/>
      <c r="N150" s="739"/>
      <c r="O150" s="739"/>
      <c r="P150" s="739"/>
      <c r="Q150" s="739"/>
      <c r="R150" s="739"/>
      <c r="S150" s="739"/>
      <c r="T150" s="739"/>
      <c r="U150" s="739"/>
      <c r="V150" s="739"/>
      <c r="W150" s="739"/>
      <c r="X150" s="739"/>
      <c r="Y150" s="739"/>
      <c r="Z150" s="739"/>
      <c r="AA150" s="739"/>
      <c r="AB150" s="739"/>
      <c r="AC150" s="739"/>
      <c r="AD150" s="739"/>
      <c r="AE150" s="739"/>
      <c r="AF150" s="739"/>
      <c r="AG150" s="739"/>
      <c r="AH150" s="739"/>
      <c r="AI150" s="739"/>
      <c r="AJ150" s="739"/>
      <c r="AK150" s="739"/>
      <c r="AL150" s="739"/>
      <c r="AM150" s="739"/>
      <c r="AN150" s="739"/>
      <c r="AO150" s="739"/>
      <c r="AP150" s="739"/>
      <c r="AS150" s="464"/>
      <c r="AT150" s="465"/>
    </row>
    <row r="151" spans="1:46" s="463" customFormat="1" ht="7.2" customHeight="1" x14ac:dyDescent="0.2">
      <c r="B151" s="466"/>
      <c r="AS151" s="464"/>
      <c r="AT151" s="465"/>
    </row>
    <row r="152" spans="1:46" s="463" customFormat="1" x14ac:dyDescent="0.2">
      <c r="A152" s="733" t="s">
        <v>1145</v>
      </c>
      <c r="B152" s="733"/>
      <c r="C152" s="740" t="s">
        <v>1146</v>
      </c>
      <c r="D152" s="740"/>
      <c r="E152" s="740"/>
      <c r="F152" s="740"/>
      <c r="G152" s="740"/>
      <c r="H152" s="740"/>
      <c r="I152" s="740"/>
      <c r="J152" s="740"/>
      <c r="K152" s="740"/>
      <c r="L152" s="740"/>
      <c r="M152" s="740"/>
      <c r="N152" s="740"/>
      <c r="O152" s="740"/>
      <c r="P152" s="740"/>
      <c r="Q152" s="740"/>
      <c r="R152" s="740"/>
      <c r="S152" s="740"/>
      <c r="T152" s="740"/>
      <c r="U152" s="740"/>
      <c r="V152" s="740"/>
      <c r="W152" s="740"/>
      <c r="X152" s="740"/>
      <c r="Y152" s="740"/>
      <c r="Z152" s="740"/>
      <c r="AA152" s="740"/>
      <c r="AB152" s="740"/>
      <c r="AC152" s="740"/>
      <c r="AD152" s="740"/>
      <c r="AE152" s="740"/>
      <c r="AF152" s="740"/>
      <c r="AG152" s="740"/>
      <c r="AH152" s="740"/>
      <c r="AI152" s="740"/>
      <c r="AJ152" s="740"/>
      <c r="AK152" s="740"/>
      <c r="AL152" s="740"/>
      <c r="AM152" s="740"/>
      <c r="AN152" s="740"/>
      <c r="AO152" s="740"/>
      <c r="AP152" s="740"/>
      <c r="AS152" s="464"/>
      <c r="AT152" s="465"/>
    </row>
    <row r="153" spans="1:46" s="463" customFormat="1" x14ac:dyDescent="0.2">
      <c r="A153" s="462"/>
      <c r="B153" s="462"/>
      <c r="C153" s="740"/>
      <c r="D153" s="740"/>
      <c r="E153" s="740"/>
      <c r="F153" s="740"/>
      <c r="G153" s="740"/>
      <c r="H153" s="740"/>
      <c r="I153" s="740"/>
      <c r="J153" s="740"/>
      <c r="K153" s="740"/>
      <c r="L153" s="740"/>
      <c r="M153" s="740"/>
      <c r="N153" s="740"/>
      <c r="O153" s="740"/>
      <c r="P153" s="740"/>
      <c r="Q153" s="740"/>
      <c r="R153" s="740"/>
      <c r="S153" s="740"/>
      <c r="T153" s="740"/>
      <c r="U153" s="740"/>
      <c r="V153" s="740"/>
      <c r="W153" s="740"/>
      <c r="X153" s="740"/>
      <c r="Y153" s="740"/>
      <c r="Z153" s="740"/>
      <c r="AA153" s="740"/>
      <c r="AB153" s="740"/>
      <c r="AC153" s="740"/>
      <c r="AD153" s="740"/>
      <c r="AE153" s="740"/>
      <c r="AF153" s="740"/>
      <c r="AG153" s="740"/>
      <c r="AH153" s="740"/>
      <c r="AI153" s="740"/>
      <c r="AJ153" s="740"/>
      <c r="AK153" s="740"/>
      <c r="AL153" s="740"/>
      <c r="AM153" s="740"/>
      <c r="AN153" s="740"/>
      <c r="AO153" s="740"/>
      <c r="AP153" s="740"/>
      <c r="AS153" s="464"/>
      <c r="AT153" s="465"/>
    </row>
    <row r="154" spans="1:46" s="463" customFormat="1" x14ac:dyDescent="0.2">
      <c r="A154" s="462"/>
      <c r="B154" s="462"/>
      <c r="C154" s="740"/>
      <c r="D154" s="740"/>
      <c r="E154" s="740"/>
      <c r="F154" s="740"/>
      <c r="G154" s="740"/>
      <c r="H154" s="740"/>
      <c r="I154" s="740"/>
      <c r="J154" s="740"/>
      <c r="K154" s="740"/>
      <c r="L154" s="740"/>
      <c r="M154" s="740"/>
      <c r="N154" s="740"/>
      <c r="O154" s="740"/>
      <c r="P154" s="740"/>
      <c r="Q154" s="740"/>
      <c r="R154" s="740"/>
      <c r="S154" s="740"/>
      <c r="T154" s="740"/>
      <c r="U154" s="740"/>
      <c r="V154" s="740"/>
      <c r="W154" s="740"/>
      <c r="X154" s="740"/>
      <c r="Y154" s="740"/>
      <c r="Z154" s="740"/>
      <c r="AA154" s="740"/>
      <c r="AB154" s="740"/>
      <c r="AC154" s="740"/>
      <c r="AD154" s="740"/>
      <c r="AE154" s="740"/>
      <c r="AF154" s="740"/>
      <c r="AG154" s="740"/>
      <c r="AH154" s="740"/>
      <c r="AI154" s="740"/>
      <c r="AJ154" s="740"/>
      <c r="AK154" s="740"/>
      <c r="AL154" s="740"/>
      <c r="AM154" s="740"/>
      <c r="AN154" s="740"/>
      <c r="AO154" s="740"/>
      <c r="AP154" s="740"/>
      <c r="AS154" s="464"/>
      <c r="AT154" s="465"/>
    </row>
    <row r="155" spans="1:46" s="463" customFormat="1" x14ac:dyDescent="0.2">
      <c r="B155" s="466"/>
      <c r="C155" s="740"/>
      <c r="D155" s="740"/>
      <c r="E155" s="740"/>
      <c r="F155" s="740"/>
      <c r="G155" s="740"/>
      <c r="H155" s="740"/>
      <c r="I155" s="740"/>
      <c r="J155" s="740"/>
      <c r="K155" s="740"/>
      <c r="L155" s="740"/>
      <c r="M155" s="740"/>
      <c r="N155" s="740"/>
      <c r="O155" s="740"/>
      <c r="P155" s="740"/>
      <c r="Q155" s="740"/>
      <c r="R155" s="740"/>
      <c r="S155" s="740"/>
      <c r="T155" s="740"/>
      <c r="U155" s="740"/>
      <c r="V155" s="740"/>
      <c r="W155" s="740"/>
      <c r="X155" s="740"/>
      <c r="Y155" s="740"/>
      <c r="Z155" s="740"/>
      <c r="AA155" s="740"/>
      <c r="AB155" s="740"/>
      <c r="AC155" s="740"/>
      <c r="AD155" s="740"/>
      <c r="AE155" s="740"/>
      <c r="AF155" s="740"/>
      <c r="AG155" s="740"/>
      <c r="AH155" s="740"/>
      <c r="AI155" s="740"/>
      <c r="AJ155" s="740"/>
      <c r="AK155" s="740"/>
      <c r="AL155" s="740"/>
      <c r="AM155" s="740"/>
      <c r="AN155" s="740"/>
      <c r="AO155" s="740"/>
      <c r="AP155" s="740"/>
      <c r="AS155" s="464"/>
      <c r="AT155" s="465"/>
    </row>
    <row r="156" spans="1:46" s="463" customFormat="1" ht="13.05" x14ac:dyDescent="0.2">
      <c r="B156" s="466"/>
      <c r="C156" s="472"/>
      <c r="D156" s="472"/>
      <c r="E156" s="472"/>
      <c r="F156" s="472"/>
      <c r="G156" s="472"/>
      <c r="H156" s="472"/>
      <c r="I156" s="472"/>
      <c r="J156" s="472"/>
      <c r="K156" s="472"/>
      <c r="L156" s="472"/>
      <c r="M156" s="472"/>
      <c r="N156" s="472"/>
      <c r="O156" s="472"/>
      <c r="P156" s="472"/>
      <c r="Q156" s="472"/>
      <c r="R156" s="472"/>
      <c r="S156" s="472"/>
      <c r="T156" s="472"/>
      <c r="U156" s="472"/>
      <c r="V156" s="472"/>
      <c r="W156" s="472"/>
      <c r="X156" s="472"/>
      <c r="Y156" s="472"/>
      <c r="Z156" s="472"/>
      <c r="AA156" s="472"/>
      <c r="AB156" s="472"/>
      <c r="AC156" s="472"/>
      <c r="AD156" s="472"/>
      <c r="AE156" s="472"/>
      <c r="AF156" s="472"/>
      <c r="AG156" s="472"/>
      <c r="AH156" s="472"/>
      <c r="AI156" s="472"/>
      <c r="AJ156" s="472"/>
      <c r="AK156" s="472"/>
      <c r="AL156" s="472"/>
      <c r="AM156" s="472"/>
      <c r="AN156" s="472"/>
      <c r="AO156" s="472"/>
      <c r="AP156" s="472"/>
      <c r="AS156" s="464"/>
      <c r="AT156" s="465"/>
    </row>
    <row r="157" spans="1:46" s="463" customFormat="1" ht="14.1" customHeight="1" x14ac:dyDescent="0.2">
      <c r="B157" s="466"/>
      <c r="C157" s="468"/>
      <c r="D157" t="s">
        <v>1147</v>
      </c>
      <c r="E157" s="472"/>
      <c r="F157" s="472"/>
      <c r="G157" s="472"/>
      <c r="H157" s="472"/>
      <c r="I157" s="472"/>
      <c r="J157" s="472"/>
      <c r="K157" s="472"/>
      <c r="L157" s="472"/>
      <c r="M157" s="472"/>
      <c r="N157" s="472"/>
      <c r="O157" s="472"/>
      <c r="P157" s="472"/>
      <c r="Q157" s="472"/>
      <c r="R157" s="472"/>
      <c r="S157" s="472"/>
      <c r="T157" s="472"/>
      <c r="U157" s="472"/>
      <c r="V157" s="472"/>
      <c r="W157" s="472"/>
      <c r="X157" s="472"/>
      <c r="Y157" s="472"/>
      <c r="Z157" s="472"/>
      <c r="AA157" s="472"/>
      <c r="AB157" s="472"/>
      <c r="AC157" s="472"/>
      <c r="AD157" s="472"/>
      <c r="AE157" s="472"/>
      <c r="AF157" s="472"/>
      <c r="AG157" s="472"/>
      <c r="AH157" s="472"/>
      <c r="AI157" s="472"/>
      <c r="AJ157" s="472"/>
      <c r="AK157" s="472"/>
      <c r="AL157" s="472"/>
      <c r="AM157" s="472"/>
      <c r="AN157" s="472"/>
      <c r="AO157" s="472"/>
      <c r="AP157" s="472"/>
      <c r="AS157" s="464"/>
      <c r="AT157" s="465"/>
    </row>
    <row r="158" spans="1:46" s="463" customFormat="1" ht="14.1" customHeight="1" x14ac:dyDescent="0.2">
      <c r="B158" s="466"/>
      <c r="C158" s="468"/>
      <c r="D158" t="s">
        <v>1148</v>
      </c>
      <c r="E158" s="472"/>
      <c r="F158" s="472"/>
      <c r="G158" s="472"/>
      <c r="H158" s="472"/>
      <c r="I158" s="472"/>
      <c r="J158" s="472"/>
      <c r="K158" s="472"/>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472"/>
      <c r="AJ158" s="472"/>
      <c r="AK158" s="472"/>
      <c r="AL158" s="472"/>
      <c r="AM158" s="472"/>
      <c r="AN158" s="472"/>
      <c r="AO158" s="472"/>
      <c r="AP158" s="472"/>
      <c r="AS158" s="464"/>
      <c r="AT158" s="465"/>
    </row>
    <row r="159" spans="1:46" s="463" customFormat="1" ht="14.1" customHeight="1" x14ac:dyDescent="0.2">
      <c r="B159" s="466"/>
      <c r="C159" s="468"/>
      <c r="D159" t="s">
        <v>1149</v>
      </c>
      <c r="E159" s="472"/>
      <c r="F159" s="472"/>
      <c r="G159" s="472"/>
      <c r="H159" s="472"/>
      <c r="I159" s="472"/>
      <c r="J159" s="472"/>
      <c r="K159" s="472"/>
      <c r="L159" s="472"/>
      <c r="M159" s="472"/>
      <c r="N159" s="472"/>
      <c r="O159" s="472"/>
      <c r="P159" s="472"/>
      <c r="Q159" s="472"/>
      <c r="R159" s="472"/>
      <c r="S159" s="472"/>
      <c r="T159" s="472"/>
      <c r="U159" s="472"/>
      <c r="V159" s="472"/>
      <c r="W159" s="472"/>
      <c r="X159" s="472"/>
      <c r="Y159" s="472"/>
      <c r="Z159" s="472"/>
      <c r="AA159" s="472"/>
      <c r="AB159" s="472"/>
      <c r="AC159" s="472"/>
      <c r="AD159" s="472"/>
      <c r="AE159" s="472"/>
      <c r="AF159" s="472"/>
      <c r="AG159" s="472"/>
      <c r="AH159" s="472"/>
      <c r="AI159" s="472"/>
      <c r="AJ159" s="472"/>
      <c r="AK159" s="472"/>
      <c r="AL159" s="472"/>
      <c r="AM159" s="472"/>
      <c r="AN159" s="472"/>
      <c r="AO159" s="472"/>
      <c r="AP159" s="472"/>
      <c r="AS159" s="464"/>
      <c r="AT159" s="465"/>
    </row>
    <row r="160" spans="1:46" s="463" customFormat="1" ht="14.1" customHeight="1" x14ac:dyDescent="0.2">
      <c r="B160" s="466"/>
      <c r="C160" s="468"/>
      <c r="D160" t="s">
        <v>1150</v>
      </c>
      <c r="E160" s="472"/>
      <c r="F160" s="472"/>
      <c r="G160" s="472"/>
      <c r="H160" s="472"/>
      <c r="I160" s="472"/>
      <c r="J160" s="472"/>
      <c r="K160" s="472"/>
      <c r="L160" s="472"/>
      <c r="M160" s="472"/>
      <c r="N160" s="472"/>
      <c r="O160" s="472"/>
      <c r="P160" s="472"/>
      <c r="Q160" s="472"/>
      <c r="R160" s="472"/>
      <c r="S160" s="472"/>
      <c r="T160" s="472"/>
      <c r="U160" s="472"/>
      <c r="V160" s="472"/>
      <c r="W160" s="472"/>
      <c r="X160" s="472"/>
      <c r="Y160" s="472"/>
      <c r="Z160" s="472"/>
      <c r="AA160" s="472"/>
      <c r="AB160" s="472"/>
      <c r="AC160" s="472"/>
      <c r="AD160" s="472"/>
      <c r="AE160" s="472"/>
      <c r="AF160" s="472"/>
      <c r="AG160" s="472"/>
      <c r="AH160" s="472"/>
      <c r="AI160" s="472"/>
      <c r="AJ160" s="472"/>
      <c r="AK160" s="472"/>
      <c r="AL160" s="472"/>
      <c r="AM160" s="472"/>
      <c r="AN160" s="472"/>
      <c r="AO160" s="472"/>
      <c r="AP160" s="472"/>
      <c r="AS160" s="464"/>
      <c r="AT160" s="465"/>
    </row>
    <row r="161" spans="1:46" s="463" customFormat="1" x14ac:dyDescent="0.2">
      <c r="B161" s="466"/>
      <c r="C161" s="472"/>
      <c r="D161" s="472"/>
      <c r="E161" s="472"/>
      <c r="F161" s="472"/>
      <c r="G161" s="472"/>
      <c r="H161" s="472"/>
      <c r="I161" s="472"/>
      <c r="J161" s="472"/>
      <c r="K161" s="472"/>
      <c r="L161" s="472"/>
      <c r="M161" s="472"/>
      <c r="N161" s="472"/>
      <c r="O161" s="472"/>
      <c r="P161" s="472"/>
      <c r="Q161" s="472"/>
      <c r="R161" s="472"/>
      <c r="S161" s="472"/>
      <c r="T161" s="472"/>
      <c r="U161" s="472"/>
      <c r="V161" s="472"/>
      <c r="W161" s="472"/>
      <c r="X161" s="472"/>
      <c r="Y161" s="472"/>
      <c r="Z161" s="472"/>
      <c r="AA161" s="472"/>
      <c r="AB161" s="472"/>
      <c r="AC161" s="472"/>
      <c r="AD161" s="472"/>
      <c r="AE161" s="472"/>
      <c r="AF161" s="472"/>
      <c r="AG161" s="472"/>
      <c r="AH161" s="472"/>
      <c r="AI161" s="472"/>
      <c r="AJ161" s="472"/>
      <c r="AK161" s="472"/>
      <c r="AL161" s="472"/>
      <c r="AM161" s="472"/>
      <c r="AN161" s="472"/>
      <c r="AO161" s="472"/>
      <c r="AP161" s="472"/>
      <c r="AS161" s="464"/>
      <c r="AT161" s="465"/>
    </row>
    <row r="162" spans="1:46" s="463" customFormat="1" x14ac:dyDescent="0.2">
      <c r="B162" s="777" t="s">
        <v>1151</v>
      </c>
      <c r="C162" s="777"/>
      <c r="D162" s="735" t="s">
        <v>1152</v>
      </c>
      <c r="E162" s="735"/>
      <c r="F162" s="735"/>
      <c r="G162" s="735"/>
      <c r="H162" s="735"/>
      <c r="I162" s="735"/>
      <c r="J162" s="735"/>
      <c r="K162" s="735"/>
      <c r="L162" s="735"/>
      <c r="M162" s="735"/>
      <c r="N162" s="735"/>
      <c r="O162" s="735"/>
      <c r="P162" s="735"/>
      <c r="Q162" s="735"/>
      <c r="R162" s="735"/>
      <c r="S162" s="735"/>
      <c r="T162" s="735"/>
      <c r="U162" s="735"/>
      <c r="V162" s="735"/>
      <c r="W162" s="735"/>
      <c r="X162" s="735"/>
      <c r="Y162" s="735"/>
      <c r="Z162" s="735"/>
      <c r="AA162" s="735"/>
      <c r="AB162" s="735"/>
      <c r="AC162" s="735"/>
      <c r="AD162" s="735"/>
      <c r="AE162" s="735"/>
      <c r="AF162" s="735"/>
      <c r="AG162" s="735"/>
      <c r="AH162" s="735"/>
      <c r="AI162" s="735"/>
      <c r="AJ162" s="735"/>
      <c r="AK162" s="735"/>
      <c r="AL162" s="735"/>
      <c r="AM162" s="735"/>
      <c r="AN162" s="735"/>
      <c r="AO162" s="735"/>
      <c r="AP162" s="735"/>
      <c r="AS162" s="464"/>
      <c r="AT162" s="465"/>
    </row>
    <row r="163" spans="1:46" s="463" customFormat="1" x14ac:dyDescent="0.2">
      <c r="B163" s="473"/>
      <c r="C163" s="473"/>
      <c r="D163" s="735" t="s">
        <v>1153</v>
      </c>
      <c r="E163" s="735"/>
      <c r="F163" s="735"/>
      <c r="G163" s="735"/>
      <c r="H163" s="735"/>
      <c r="I163" s="735"/>
      <c r="J163" s="735"/>
      <c r="K163" s="735"/>
      <c r="L163" s="735"/>
      <c r="M163" s="735"/>
      <c r="N163" s="735"/>
      <c r="O163" s="735"/>
      <c r="P163" s="735"/>
      <c r="Q163" s="735"/>
      <c r="R163" s="735"/>
      <c r="S163" s="735"/>
      <c r="T163" s="735"/>
      <c r="U163" s="735"/>
      <c r="V163" s="735"/>
      <c r="W163" s="735"/>
      <c r="X163" s="735"/>
      <c r="Y163" s="735"/>
      <c r="Z163" s="735"/>
      <c r="AA163" s="735"/>
      <c r="AB163" s="735"/>
      <c r="AC163" s="735"/>
      <c r="AD163" s="735"/>
      <c r="AE163" s="735"/>
      <c r="AF163" s="735"/>
      <c r="AG163" s="735"/>
      <c r="AH163" s="735"/>
      <c r="AI163" s="735"/>
      <c r="AJ163" s="735"/>
      <c r="AK163" s="735"/>
      <c r="AL163" s="735"/>
      <c r="AM163" s="735"/>
      <c r="AN163" s="735"/>
      <c r="AO163" s="735"/>
      <c r="AP163" s="735"/>
      <c r="AS163" s="464"/>
      <c r="AT163" s="465"/>
    </row>
    <row r="164" spans="1:46" s="463" customFormat="1" ht="30.6" customHeight="1" x14ac:dyDescent="0.2">
      <c r="B164" s="466"/>
      <c r="D164" s="739" t="s">
        <v>1126</v>
      </c>
      <c r="E164" s="739"/>
      <c r="F164" s="739"/>
      <c r="G164" s="739"/>
      <c r="H164" s="739"/>
      <c r="I164" s="739"/>
      <c r="J164" s="739"/>
      <c r="K164" s="739"/>
      <c r="L164" s="739"/>
      <c r="M164" s="739"/>
      <c r="N164" s="739"/>
      <c r="O164" s="739"/>
      <c r="P164" s="739"/>
      <c r="Q164" s="739"/>
      <c r="R164" s="739"/>
      <c r="S164" s="739"/>
      <c r="T164" s="739"/>
      <c r="U164" s="739"/>
      <c r="V164" s="739"/>
      <c r="W164" s="739"/>
      <c r="X164" s="739"/>
      <c r="Y164" s="739"/>
      <c r="Z164" s="739"/>
      <c r="AA164" s="739"/>
      <c r="AB164" s="739"/>
      <c r="AC164" s="739"/>
      <c r="AD164" s="739"/>
      <c r="AE164" s="739"/>
      <c r="AF164" s="739"/>
      <c r="AG164" s="739"/>
      <c r="AH164" s="739"/>
      <c r="AI164" s="739"/>
      <c r="AJ164" s="739"/>
      <c r="AK164" s="739"/>
      <c r="AL164" s="739"/>
      <c r="AM164" s="739"/>
      <c r="AN164" s="739"/>
      <c r="AO164" s="739"/>
      <c r="AP164" s="739"/>
      <c r="AS164" s="464"/>
      <c r="AT164" s="465"/>
    </row>
    <row r="166" spans="1:46" ht="13.8" thickBot="1" x14ac:dyDescent="0.25">
      <c r="AJ166" s="38"/>
    </row>
    <row r="167" spans="1:46" ht="13.8" thickTop="1" x14ac:dyDescent="0.15">
      <c r="A167" s="41" t="s">
        <v>23</v>
      </c>
      <c r="B167" s="37"/>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K167" s="8"/>
      <c r="AL167" s="474" t="s">
        <v>25</v>
      </c>
      <c r="AM167" s="8"/>
      <c r="AN167" s="8"/>
      <c r="AO167" s="8"/>
      <c r="AP167" s="474" t="s">
        <v>24</v>
      </c>
      <c r="AQ167" s="8"/>
      <c r="AR167" s="42"/>
    </row>
    <row r="168" spans="1:46" ht="18" customHeight="1" x14ac:dyDescent="0.2">
      <c r="A168" s="753" t="s">
        <v>1154</v>
      </c>
      <c r="B168" s="754"/>
      <c r="C168" s="754"/>
      <c r="D168" s="754"/>
      <c r="E168" s="755"/>
      <c r="F168" s="758"/>
      <c r="G168" s="759"/>
      <c r="H168" s="758"/>
      <c r="I168" s="759"/>
      <c r="J168" s="758"/>
      <c r="K168" s="759"/>
      <c r="L168" s="758"/>
      <c r="M168" s="759"/>
      <c r="N168" s="758"/>
      <c r="O168" s="759"/>
      <c r="P168" s="758"/>
      <c r="Q168" s="759"/>
      <c r="S168" s="754" t="s">
        <v>20</v>
      </c>
      <c r="T168" s="755"/>
      <c r="U168" s="760"/>
      <c r="V168" s="761"/>
      <c r="X168" s="754" t="s">
        <v>22</v>
      </c>
      <c r="Y168" s="754"/>
      <c r="Z168" s="754"/>
      <c r="AA168" s="754"/>
      <c r="AB168" s="762"/>
      <c r="AC168" s="763"/>
      <c r="AD168" s="763"/>
      <c r="AE168" s="763"/>
      <c r="AF168" s="763"/>
      <c r="AG168" s="763"/>
      <c r="AH168" s="764"/>
      <c r="AK168" s="765"/>
      <c r="AL168" s="766"/>
      <c r="AM168" s="767"/>
      <c r="AN168" s="256"/>
      <c r="AO168" s="771"/>
      <c r="AP168" s="772"/>
      <c r="AQ168" s="773"/>
      <c r="AR168" s="43"/>
    </row>
    <row r="169" spans="1:46" ht="18" customHeight="1" x14ac:dyDescent="0.2">
      <c r="A169" s="753" t="s">
        <v>1155</v>
      </c>
      <c r="B169" s="754"/>
      <c r="C169" s="754"/>
      <c r="D169" s="754"/>
      <c r="E169" s="755"/>
      <c r="F169" s="756"/>
      <c r="G169" s="757"/>
      <c r="H169" s="756"/>
      <c r="I169" s="757"/>
      <c r="J169" s="756"/>
      <c r="K169" s="757"/>
      <c r="L169" s="756"/>
      <c r="M169" s="757"/>
      <c r="N169" s="756"/>
      <c r="O169" s="757"/>
      <c r="P169" s="756"/>
      <c r="Q169" s="757"/>
      <c r="S169" s="754" t="s">
        <v>21</v>
      </c>
      <c r="T169" s="755"/>
      <c r="U169" s="762"/>
      <c r="V169" s="764"/>
      <c r="X169" s="754" t="s">
        <v>1156</v>
      </c>
      <c r="Y169" s="778"/>
      <c r="Z169" s="778"/>
      <c r="AA169" s="778"/>
      <c r="AB169" s="762"/>
      <c r="AC169" s="763"/>
      <c r="AD169" s="763"/>
      <c r="AE169" s="763"/>
      <c r="AF169" s="763"/>
      <c r="AG169" s="763"/>
      <c r="AH169" s="764"/>
      <c r="AK169" s="768"/>
      <c r="AL169" s="769"/>
      <c r="AM169" s="770"/>
      <c r="AN169" s="256"/>
      <c r="AO169" s="774"/>
      <c r="AP169" s="775"/>
      <c r="AQ169" s="776"/>
      <c r="AR169" s="43"/>
    </row>
    <row r="170" spans="1:46" ht="4.2" customHeight="1" x14ac:dyDescent="0.2">
      <c r="A170" s="553"/>
      <c r="B170" s="554"/>
      <c r="C170" s="554"/>
      <c r="D170" s="554"/>
      <c r="E170" s="554"/>
      <c r="F170" s="561"/>
      <c r="G170" s="561"/>
      <c r="H170" s="556"/>
      <c r="I170" s="556"/>
      <c r="J170" s="556"/>
      <c r="K170" s="556"/>
      <c r="L170" s="556"/>
      <c r="M170" s="556"/>
      <c r="N170" s="556"/>
      <c r="O170" s="556"/>
      <c r="P170" s="556"/>
      <c r="Q170" s="556"/>
      <c r="S170" s="554"/>
      <c r="T170" s="554"/>
      <c r="U170" s="557"/>
      <c r="V170" s="557"/>
      <c r="X170" s="554"/>
      <c r="Y170" s="555"/>
      <c r="Z170" s="555"/>
      <c r="AA170" s="555"/>
      <c r="AB170" s="557"/>
      <c r="AC170" s="557"/>
      <c r="AD170" s="557"/>
      <c r="AE170" s="557"/>
      <c r="AF170" s="557"/>
      <c r="AG170" s="557"/>
      <c r="AH170" s="557"/>
      <c r="AK170" s="558"/>
      <c r="AL170" s="558"/>
      <c r="AM170" s="558"/>
      <c r="AN170" s="559"/>
      <c r="AO170" s="560"/>
      <c r="AP170" s="560"/>
      <c r="AQ170" s="560"/>
      <c r="AR170" s="43"/>
    </row>
    <row r="171" spans="1:46" s="11" customFormat="1" x14ac:dyDescent="0.2">
      <c r="A171" s="564" t="s">
        <v>1318</v>
      </c>
      <c r="B171" s="64"/>
      <c r="F171" s="652"/>
      <c r="G171" s="653"/>
      <c r="H171" s="654" t="s">
        <v>1319</v>
      </c>
      <c r="I171" s="655"/>
      <c r="J171" s="655"/>
      <c r="K171" s="655"/>
      <c r="L171" s="655"/>
      <c r="M171" s="655"/>
      <c r="N171" s="655"/>
      <c r="O171" s="655"/>
      <c r="P171" s="655"/>
      <c r="Q171" s="655"/>
      <c r="R171" s="655"/>
      <c r="S171" s="655"/>
      <c r="T171" s="655"/>
      <c r="U171" s="655"/>
      <c r="V171" s="655"/>
      <c r="W171" s="655"/>
      <c r="X171" s="655"/>
      <c r="Y171" s="655"/>
      <c r="Z171" s="655"/>
      <c r="AA171" s="655"/>
      <c r="AB171" s="655"/>
      <c r="AC171" s="655"/>
      <c r="AD171" s="655"/>
      <c r="AE171" s="655"/>
      <c r="AF171" s="655"/>
      <c r="AG171" s="655"/>
      <c r="AH171" s="655"/>
      <c r="AI171" s="655"/>
      <c r="AJ171" s="655"/>
      <c r="AK171" s="655"/>
      <c r="AL171" s="655"/>
      <c r="AM171" s="655"/>
      <c r="AN171" s="655"/>
      <c r="AO171" s="655"/>
      <c r="AP171" s="655"/>
      <c r="AQ171" s="655"/>
      <c r="AR171" s="656"/>
      <c r="AS171" s="350"/>
      <c r="AT171" s="278"/>
    </row>
    <row r="172" spans="1:46" s="11" customFormat="1" x14ac:dyDescent="0.2">
      <c r="A172" s="565"/>
      <c r="B172" s="64"/>
      <c r="G172" s="566"/>
      <c r="H172" s="655"/>
      <c r="I172" s="655"/>
      <c r="J172" s="655"/>
      <c r="K172" s="655"/>
      <c r="L172" s="655"/>
      <c r="M172" s="655"/>
      <c r="N172" s="655"/>
      <c r="O172" s="655"/>
      <c r="P172" s="655"/>
      <c r="Q172" s="655"/>
      <c r="R172" s="655"/>
      <c r="S172" s="655"/>
      <c r="T172" s="655"/>
      <c r="U172" s="655"/>
      <c r="V172" s="655"/>
      <c r="W172" s="655"/>
      <c r="X172" s="655"/>
      <c r="Y172" s="655"/>
      <c r="Z172" s="655"/>
      <c r="AA172" s="655"/>
      <c r="AB172" s="655"/>
      <c r="AC172" s="655"/>
      <c r="AD172" s="655"/>
      <c r="AE172" s="655"/>
      <c r="AF172" s="655"/>
      <c r="AG172" s="655"/>
      <c r="AH172" s="655"/>
      <c r="AI172" s="655"/>
      <c r="AJ172" s="655"/>
      <c r="AK172" s="655"/>
      <c r="AL172" s="655"/>
      <c r="AM172" s="655"/>
      <c r="AN172" s="655"/>
      <c r="AO172" s="655"/>
      <c r="AP172" s="655"/>
      <c r="AQ172" s="655"/>
      <c r="AR172" s="656"/>
      <c r="AS172" s="350"/>
      <c r="AT172" s="278"/>
    </row>
    <row r="173" spans="1:46" ht="4.95" customHeight="1" thickBot="1" x14ac:dyDescent="0.25">
      <c r="A173" s="44"/>
      <c r="B173" s="39"/>
      <c r="C173" s="38"/>
      <c r="D173" s="38"/>
      <c r="E173" s="38"/>
      <c r="F173" s="38"/>
      <c r="G173" s="562"/>
      <c r="H173" s="562"/>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40"/>
      <c r="AO173" s="40"/>
      <c r="AP173" s="40"/>
      <c r="AQ173" s="40"/>
      <c r="AR173" s="45"/>
    </row>
    <row r="174" spans="1:46" ht="13.8" thickTop="1" x14ac:dyDescent="0.2"/>
  </sheetData>
  <mergeCells count="172">
    <mergeCell ref="L169:M169"/>
    <mergeCell ref="AO168:AQ169"/>
    <mergeCell ref="B162:C162"/>
    <mergeCell ref="D162:AP162"/>
    <mergeCell ref="N169:O169"/>
    <mergeCell ref="P169:Q169"/>
    <mergeCell ref="S169:T169"/>
    <mergeCell ref="U169:V169"/>
    <mergeCell ref="X169:AA169"/>
    <mergeCell ref="AB169:AH169"/>
    <mergeCell ref="D163:AP163"/>
    <mergeCell ref="D164:AP164"/>
    <mergeCell ref="D103:AR103"/>
    <mergeCell ref="D104:AR104"/>
    <mergeCell ref="A109:AR109"/>
    <mergeCell ref="D128:AP128"/>
    <mergeCell ref="A119:B119"/>
    <mergeCell ref="D124:AR124"/>
    <mergeCell ref="D125:AR125"/>
    <mergeCell ref="D126:AQ126"/>
    <mergeCell ref="A169:E169"/>
    <mergeCell ref="F169:G169"/>
    <mergeCell ref="H169:I169"/>
    <mergeCell ref="J168:K168"/>
    <mergeCell ref="L168:M168"/>
    <mergeCell ref="N168:O168"/>
    <mergeCell ref="P168:Q168"/>
    <mergeCell ref="S168:T168"/>
    <mergeCell ref="U168:V168"/>
    <mergeCell ref="A168:E168"/>
    <mergeCell ref="F168:G168"/>
    <mergeCell ref="H168:I168"/>
    <mergeCell ref="X168:AA168"/>
    <mergeCell ref="AB168:AH168"/>
    <mergeCell ref="AK168:AM169"/>
    <mergeCell ref="J169:K169"/>
    <mergeCell ref="A130:B130"/>
    <mergeCell ref="C130:AP130"/>
    <mergeCell ref="F137:AR137"/>
    <mergeCell ref="AB141:AN144"/>
    <mergeCell ref="D147:AQ147"/>
    <mergeCell ref="D150:AP150"/>
    <mergeCell ref="A152:B152"/>
    <mergeCell ref="C152:AP155"/>
    <mergeCell ref="B111:AQ111"/>
    <mergeCell ref="A113:B113"/>
    <mergeCell ref="D117:O117"/>
    <mergeCell ref="P117:X117"/>
    <mergeCell ref="AE117:AM117"/>
    <mergeCell ref="AJ84:AK84"/>
    <mergeCell ref="AL84:AN84"/>
    <mergeCell ref="C85:I85"/>
    <mergeCell ref="J85:K85"/>
    <mergeCell ref="L85:O85"/>
    <mergeCell ref="P85:Q85"/>
    <mergeCell ref="R85:S85"/>
    <mergeCell ref="T85:W85"/>
    <mergeCell ref="X85:Y85"/>
    <mergeCell ref="Z85:AA85"/>
    <mergeCell ref="AL85:AN85"/>
    <mergeCell ref="AB85:AD85"/>
    <mergeCell ref="AE85:AG85"/>
    <mergeCell ref="AH85:AI85"/>
    <mergeCell ref="AJ85:AK85"/>
    <mergeCell ref="AL83:AN83"/>
    <mergeCell ref="C84:I84"/>
    <mergeCell ref="J84:K84"/>
    <mergeCell ref="L84:O84"/>
    <mergeCell ref="P84:Q84"/>
    <mergeCell ref="R84:S84"/>
    <mergeCell ref="T84:W84"/>
    <mergeCell ref="X84:Y84"/>
    <mergeCell ref="Z84:AA84"/>
    <mergeCell ref="AB84:AD84"/>
    <mergeCell ref="X83:Y83"/>
    <mergeCell ref="Z83:AA83"/>
    <mergeCell ref="AB83:AD83"/>
    <mergeCell ref="AE83:AG83"/>
    <mergeCell ref="AH83:AI83"/>
    <mergeCell ref="AJ83:AK83"/>
    <mergeCell ref="C83:I83"/>
    <mergeCell ref="J83:K83"/>
    <mergeCell ref="L83:O83"/>
    <mergeCell ref="P83:Q83"/>
    <mergeCell ref="R83:S83"/>
    <mergeCell ref="T83:W83"/>
    <mergeCell ref="AE84:AG84"/>
    <mergeCell ref="AH84:AI84"/>
    <mergeCell ref="L81:S81"/>
    <mergeCell ref="T81:AA81"/>
    <mergeCell ref="L82:O82"/>
    <mergeCell ref="P82:Q82"/>
    <mergeCell ref="R82:S82"/>
    <mergeCell ref="T82:W82"/>
    <mergeCell ref="X82:Y82"/>
    <mergeCell ref="Z82:AA82"/>
    <mergeCell ref="A64:AR64"/>
    <mergeCell ref="C80:I82"/>
    <mergeCell ref="J80:K82"/>
    <mergeCell ref="L80:AA80"/>
    <mergeCell ref="AB80:AD82"/>
    <mergeCell ref="AE80:AG82"/>
    <mergeCell ref="AH80:AI82"/>
    <mergeCell ref="AJ80:AK82"/>
    <mergeCell ref="AL80:AN82"/>
    <mergeCell ref="C75:AQ77"/>
    <mergeCell ref="T72:Y72"/>
    <mergeCell ref="C59:F59"/>
    <mergeCell ref="T59:AQ59"/>
    <mergeCell ref="F61:I61"/>
    <mergeCell ref="C51:F51"/>
    <mergeCell ref="I51:L51"/>
    <mergeCell ref="C53:AQ53"/>
    <mergeCell ref="C55:F55"/>
    <mergeCell ref="T55:X55"/>
    <mergeCell ref="C57:F57"/>
    <mergeCell ref="T57:AQ57"/>
    <mergeCell ref="C34:G34"/>
    <mergeCell ref="C49:F49"/>
    <mergeCell ref="H49:AQ49"/>
    <mergeCell ref="C50:F50"/>
    <mergeCell ref="H50:AQ50"/>
    <mergeCell ref="C28:F28"/>
    <mergeCell ref="T28:X28"/>
    <mergeCell ref="C30:F30"/>
    <mergeCell ref="T30:AQ30"/>
    <mergeCell ref="C32:F32"/>
    <mergeCell ref="T32:AQ32"/>
    <mergeCell ref="B41:AQ41"/>
    <mergeCell ref="C37:L37"/>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F171:G171"/>
    <mergeCell ref="H171:AR172"/>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s>
  <phoneticPr fontId="1"/>
  <dataValidations count="5">
    <dataValidation type="list" allowBlank="1" showInputMessage="1" showErrorMessage="1" sqref="C61 M61 T61:T62 AC61:AC62 C71 R71 W71 AB71 AG71 AK71 I106 P106 AD106 C106 AC34:AC36 C92:C93 C67:C68 T34:T36 V37 P37 X89:X90 AB89:AB90 C100:C102 Z115:Z117 C147:C149 G133:G135 G138:G145 C115:C117 O115:O116 C132 C157:C160 F171" xr:uid="{00000000-0002-0000-0100-000000000000}">
      <formula1>"✓"</formula1>
    </dataValidation>
    <dataValidation type="list" allowBlank="1" showInputMessage="1" sqref="AB169:AH170" xr:uid="{A5FE5B4B-35A7-4D6D-AEB5-C027EBC7D762}">
      <formula1>"実績なし（初利用）,11年以上実績なし,10年以内に実績あり"</formula1>
    </dataValidation>
    <dataValidation type="list" allowBlank="1" showInputMessage="1" showErrorMessage="1" sqref="U168:V168" xr:uid="{2CEC19FE-378D-4DA5-B95E-CF1F5C8C15DE}">
      <formula1>"A,6,U,T,3,4"</formula1>
    </dataValidation>
    <dataValidation type="list" allowBlank="1" showInputMessage="1" sqref="AB168:AH168" xr:uid="{2525F1F0-5F27-458C-AC60-D39351F017D9}">
      <formula1>"中小企業,中堅企業,大企業,みなし大企業"</formula1>
    </dataValidation>
    <dataValidation type="list" allowBlank="1" showInputMessage="1" showErrorMessage="1" sqref="C121:C127" xr:uid="{153E82AC-4A70-4C9B-AA9D-9815A7009259}">
      <formula1>$AT$121:$AT$127</formula1>
    </dataValidation>
  </dataValidations>
  <printOptions horizontalCentered="1"/>
  <pageMargins left="0.19685039370078741" right="0.19685039370078741" top="0.51181102362204722" bottom="0.19685039370078741" header="0.19685039370078741" footer="0.11811023622047245"/>
  <pageSetup paperSize="9" fitToHeight="0"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2" manualBreakCount="2">
    <brk id="63" max="43" man="1"/>
    <brk id="129"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入力データ!$D$2:$D$5</xm:f>
          </x14:formula1>
          <xm:sqref>C34:G34</xm:sqref>
        </x14:dataValidation>
        <x14:dataValidation type="list" allowBlank="1" showInputMessage="1" showErrorMessage="1" xr:uid="{00000000-0002-0000-0100-000002000000}">
          <x14:formula1>
            <xm:f>入力データ!$E$2:$E$3</xm:f>
          </x14:formula1>
          <xm:sqref>AE83:AG85</xm:sqref>
        </x14:dataValidation>
        <x14:dataValidation type="list" allowBlank="1" showInputMessage="1" showErrorMessage="1" xr:uid="{00000000-0002-0000-0100-000003000000}">
          <x14:formula1>
            <xm:f>入力データ!$G$2:$G$30</xm:f>
          </x14:formula1>
          <xm:sqref>AJ83:AK85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0AAE-2FB1-41B8-BFCC-0C624ECBF16A}">
  <dimension ref="A1:AT3"/>
  <sheetViews>
    <sheetView topLeftCell="AO1" workbookViewId="0">
      <selection activeCell="AT4" sqref="AT4"/>
    </sheetView>
  </sheetViews>
  <sheetFormatPr defaultColWidth="9.77734375" defaultRowHeight="9.6" x14ac:dyDescent="0.2"/>
  <cols>
    <col min="1" max="16384" width="9.77734375" style="485"/>
  </cols>
  <sheetData>
    <row r="1" spans="1:46" s="481" customFormat="1" ht="87" customHeight="1" x14ac:dyDescent="0.2">
      <c r="A1" s="780" t="s">
        <v>1163</v>
      </c>
      <c r="B1" s="781"/>
      <c r="C1" s="781"/>
      <c r="D1" s="781"/>
      <c r="E1" s="781"/>
      <c r="F1" s="781"/>
      <c r="G1" s="782"/>
      <c r="H1" s="779" t="s">
        <v>1164</v>
      </c>
      <c r="I1" s="779"/>
      <c r="J1" s="779"/>
      <c r="K1" s="779"/>
      <c r="L1" s="779"/>
      <c r="M1" s="779"/>
      <c r="N1" s="779"/>
      <c r="O1" s="779"/>
      <c r="P1" s="779"/>
      <c r="Q1" s="779"/>
      <c r="R1" s="779" t="s">
        <v>1165</v>
      </c>
      <c r="S1" s="779"/>
      <c r="T1" s="779"/>
      <c r="U1" s="779"/>
      <c r="V1" s="779"/>
      <c r="W1" s="779"/>
      <c r="X1" s="779"/>
      <c r="Y1" s="779"/>
      <c r="Z1" s="779" t="s">
        <v>1166</v>
      </c>
      <c r="AA1" s="779"/>
      <c r="AB1" s="779"/>
      <c r="AC1" s="779"/>
      <c r="AD1" s="779"/>
      <c r="AE1" s="779" t="s">
        <v>1167</v>
      </c>
      <c r="AF1" s="779"/>
      <c r="AG1" s="779"/>
      <c r="AH1" s="779" t="s">
        <v>1168</v>
      </c>
      <c r="AI1" s="779"/>
      <c r="AJ1" s="779"/>
      <c r="AK1" s="779"/>
      <c r="AL1" s="779"/>
      <c r="AM1" s="779"/>
      <c r="AN1" s="779"/>
      <c r="AO1" s="779"/>
      <c r="AP1" s="779" t="s">
        <v>1169</v>
      </c>
      <c r="AQ1" s="779"/>
      <c r="AR1" s="779"/>
      <c r="AS1" s="779"/>
      <c r="AT1" s="480" t="s">
        <v>1170</v>
      </c>
    </row>
    <row r="2" spans="1:46" s="481" customFormat="1" ht="76.8" x14ac:dyDescent="0.2">
      <c r="A2" s="482" t="s">
        <v>1171</v>
      </c>
      <c r="B2" s="482" t="s">
        <v>1172</v>
      </c>
      <c r="C2" s="482" t="s">
        <v>1173</v>
      </c>
      <c r="D2" s="482" t="s">
        <v>1174</v>
      </c>
      <c r="E2" s="482" t="s">
        <v>1175</v>
      </c>
      <c r="F2" s="482" t="s">
        <v>20</v>
      </c>
      <c r="G2" s="482" t="s">
        <v>1176</v>
      </c>
      <c r="H2" s="480" t="s">
        <v>1177</v>
      </c>
      <c r="I2" s="480" t="s">
        <v>556</v>
      </c>
      <c r="J2" s="480" t="s">
        <v>1178</v>
      </c>
      <c r="K2" s="480" t="s">
        <v>1179</v>
      </c>
      <c r="L2" s="480" t="s">
        <v>1180</v>
      </c>
      <c r="M2" s="480" t="s">
        <v>1181</v>
      </c>
      <c r="N2" s="480" t="s">
        <v>1182</v>
      </c>
      <c r="O2" s="480" t="s">
        <v>1183</v>
      </c>
      <c r="P2" s="480" t="s">
        <v>400</v>
      </c>
      <c r="Q2" s="480" t="s">
        <v>1184</v>
      </c>
      <c r="R2" s="480" t="s">
        <v>1119</v>
      </c>
      <c r="S2" s="480" t="s">
        <v>1120</v>
      </c>
      <c r="T2" s="480" t="s">
        <v>1121</v>
      </c>
      <c r="U2" s="480" t="s">
        <v>1185</v>
      </c>
      <c r="V2" s="480" t="s">
        <v>1123</v>
      </c>
      <c r="W2" s="480" t="s">
        <v>1124</v>
      </c>
      <c r="X2" s="480" t="s">
        <v>1125</v>
      </c>
      <c r="Y2" s="480" t="s">
        <v>1184</v>
      </c>
      <c r="Z2" s="480" t="s">
        <v>1129</v>
      </c>
      <c r="AA2" s="480" t="s">
        <v>1186</v>
      </c>
      <c r="AB2" s="480" t="s">
        <v>1144</v>
      </c>
      <c r="AC2" s="480" t="s">
        <v>400</v>
      </c>
      <c r="AD2" s="480" t="s">
        <v>1184</v>
      </c>
      <c r="AE2" s="480" t="s">
        <v>1187</v>
      </c>
      <c r="AF2" s="480" t="s">
        <v>1188</v>
      </c>
      <c r="AG2" s="480" t="s">
        <v>1189</v>
      </c>
      <c r="AH2" s="483" t="s">
        <v>1190</v>
      </c>
      <c r="AI2" s="483" t="s">
        <v>1191</v>
      </c>
      <c r="AJ2" s="483" t="s">
        <v>1192</v>
      </c>
      <c r="AK2" s="483" t="s">
        <v>1193</v>
      </c>
      <c r="AL2" s="483" t="s">
        <v>1194</v>
      </c>
      <c r="AM2" s="483" t="s">
        <v>1195</v>
      </c>
      <c r="AN2" s="483" t="s">
        <v>1196</v>
      </c>
      <c r="AO2" s="483" t="s">
        <v>1197</v>
      </c>
      <c r="AP2" s="480" t="s">
        <v>1147</v>
      </c>
      <c r="AQ2" s="480" t="s">
        <v>1148</v>
      </c>
      <c r="AR2" s="480" t="s">
        <v>1149</v>
      </c>
      <c r="AS2" s="480" t="s">
        <v>1150</v>
      </c>
      <c r="AT2" s="480" t="s">
        <v>1198</v>
      </c>
    </row>
    <row r="3" spans="1:46" ht="16.5" customHeight="1" x14ac:dyDescent="0.2">
      <c r="A3" s="484">
        <f>'①研修申込書 概要_（入力用）'!$H$13</f>
        <v>0</v>
      </c>
      <c r="B3" s="484">
        <f>'①研修申込書 概要_（入力用）'!$I$15</f>
        <v>0</v>
      </c>
      <c r="C3" s="484">
        <f>'①研修申込書 概要_（入力用）'!$H$49</f>
        <v>0</v>
      </c>
      <c r="D3" s="484">
        <f>'①研修申込書 概要_（入力用）'!$I$51</f>
        <v>0</v>
      </c>
      <c r="E3" s="484">
        <f>'①研修申込書 概要_（入力用）'!$C$83</f>
        <v>0</v>
      </c>
      <c r="F3" s="484">
        <f>'①研修申込書 概要_（入力用）'!$U$168</f>
        <v>0</v>
      </c>
      <c r="G3" s="484" t="s">
        <v>1199</v>
      </c>
      <c r="H3" s="484">
        <f>'①研修申込書 概要_（入力用）'!$C$115</f>
        <v>0</v>
      </c>
      <c r="I3" s="484">
        <f>'①研修申込書 概要_（入力用）'!$O$115</f>
        <v>0</v>
      </c>
      <c r="J3" s="484">
        <f>'①研修申込書 概要_（入力用）'!$Z$115</f>
        <v>0</v>
      </c>
      <c r="K3" s="484">
        <f>'①研修申込書 概要_（入力用）'!$C$116</f>
        <v>0</v>
      </c>
      <c r="L3" s="484">
        <f>'①研修申込書 概要_（入力用）'!$O$116</f>
        <v>0</v>
      </c>
      <c r="M3" s="484">
        <f>'①研修申込書 概要_（入力用）'!$Z$116</f>
        <v>0</v>
      </c>
      <c r="N3" s="484">
        <f>'①研修申込書 概要_（入力用）'!$C$117</f>
        <v>0</v>
      </c>
      <c r="O3" s="484">
        <f>'①研修申込書 概要_（入力用）'!$P$117</f>
        <v>0</v>
      </c>
      <c r="P3" s="484">
        <f>'①研修申込書 概要_（入力用）'!$Z$117</f>
        <v>0</v>
      </c>
      <c r="Q3" s="484">
        <f>'①研修申込書 概要_（入力用）'!$AE$117</f>
        <v>0</v>
      </c>
      <c r="R3" s="484">
        <f>'①研修申込書 概要_（入力用）'!$C$121</f>
        <v>0</v>
      </c>
      <c r="S3" s="484">
        <f>'①研修申込書 概要_（入力用）'!$C$122</f>
        <v>0</v>
      </c>
      <c r="T3" s="484">
        <f>'①研修申込書 概要_（入力用）'!$C$123</f>
        <v>0</v>
      </c>
      <c r="U3" s="484">
        <f>'①研修申込書 概要_（入力用）'!$C$124</f>
        <v>0</v>
      </c>
      <c r="V3" s="484">
        <f>'①研修申込書 概要_（入力用）'!$C$125</f>
        <v>0</v>
      </c>
      <c r="W3" s="484">
        <f>'①研修申込書 概要_（入力用）'!$C$126</f>
        <v>0</v>
      </c>
      <c r="X3" s="484">
        <f>'①研修申込書 概要_（入力用）'!$C$127</f>
        <v>0</v>
      </c>
      <c r="Y3" s="484" t="str">
        <f>'①研修申込書 概要_（入力用）'!$D$128</f>
        <v>（　　　）</v>
      </c>
      <c r="Z3" s="484">
        <f>'①研修申込書 概要_（入力用）'!$C$132</f>
        <v>0</v>
      </c>
      <c r="AA3" s="484">
        <f>'①研修申込書 概要_（入力用）'!$C$147</f>
        <v>0</v>
      </c>
      <c r="AB3" s="484">
        <f>'①研修申込書 概要_（入力用）'!$C$148</f>
        <v>0</v>
      </c>
      <c r="AC3" s="484">
        <f>'①研修申込書 概要_（入力用）'!$C$149</f>
        <v>0</v>
      </c>
      <c r="AD3" s="484" t="str">
        <f>'①研修申込書 概要_（入力用）'!$D$150</f>
        <v>（　　　）</v>
      </c>
      <c r="AE3" s="484">
        <f>'①研修申込書 概要_（入力用）'!$G$133</f>
        <v>0</v>
      </c>
      <c r="AF3" s="484">
        <f>'①研修申込書 概要_（入力用）'!$G$134</f>
        <v>0</v>
      </c>
      <c r="AG3" s="484">
        <f>'①研修申込書 概要_（入力用）'!$G$135</f>
        <v>0</v>
      </c>
      <c r="AH3" s="484">
        <f>'①研修申込書 概要_（入力用）'!$G$138</f>
        <v>0</v>
      </c>
      <c r="AI3" s="484">
        <f>'①研修申込書 概要_（入力用）'!$G$139</f>
        <v>0</v>
      </c>
      <c r="AJ3" s="484">
        <f>'①研修申込書 概要_（入力用）'!$G$140</f>
        <v>0</v>
      </c>
      <c r="AK3" s="484">
        <f>'①研修申込書 概要_（入力用）'!$G$141</f>
        <v>0</v>
      </c>
      <c r="AL3" s="484">
        <f>'①研修申込書 概要_（入力用）'!$G$142</f>
        <v>0</v>
      </c>
      <c r="AM3" s="484">
        <f>'①研修申込書 概要_（入力用）'!$G$143</f>
        <v>0</v>
      </c>
      <c r="AN3" s="484">
        <f>'①研修申込書 概要_（入力用）'!$G$144</f>
        <v>0</v>
      </c>
      <c r="AO3" s="484">
        <f>'①研修申込書 概要_（入力用）'!$G$145</f>
        <v>0</v>
      </c>
      <c r="AP3" s="484">
        <f>'①研修申込書 概要_（入力用）'!$C$157</f>
        <v>0</v>
      </c>
      <c r="AQ3" s="484">
        <f>'①研修申込書 概要_（入力用）'!$C$158</f>
        <v>0</v>
      </c>
      <c r="AR3" s="484">
        <f>'①研修申込書 概要_（入力用）'!$C$159</f>
        <v>0</v>
      </c>
      <c r="AS3" s="484">
        <f>'①研修申込書 概要_（入力用）'!$C$160</f>
        <v>0</v>
      </c>
      <c r="AT3" s="484" t="str">
        <f>'①研修申込書 概要_（入力用）'!$D$164</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AW166"/>
  <sheetViews>
    <sheetView showGridLines="0" zoomScaleNormal="100" zoomScaleSheetLayoutView="100" workbookViewId="0">
      <selection activeCell="BA100" sqref="BA100"/>
    </sheetView>
  </sheetViews>
  <sheetFormatPr defaultColWidth="9" defaultRowHeight="13.2" x14ac:dyDescent="0.2"/>
  <cols>
    <col min="1" max="1" width="2.21875" style="1" customWidth="1"/>
    <col min="2" max="2" width="3.21875" style="3" customWidth="1"/>
    <col min="3" max="13" width="2.21875" style="1" customWidth="1"/>
    <col min="14" max="15" width="2" style="1" customWidth="1"/>
    <col min="16" max="16" width="2.21875" style="1" customWidth="1"/>
    <col min="17" max="17" width="3" style="1" customWidth="1"/>
    <col min="18" max="44" width="2.21875" style="1" customWidth="1"/>
    <col min="45" max="45" width="0.5546875" style="1" customWidth="1"/>
    <col min="46" max="46" width="2.21875" style="53" customWidth="1"/>
    <col min="47" max="47" width="2.21875" style="50" customWidth="1"/>
    <col min="48" max="16384" width="9" style="1"/>
  </cols>
  <sheetData>
    <row r="1" spans="1:48" ht="13.5" customHeight="1" x14ac:dyDescent="0.2">
      <c r="A1" s="296" t="s">
        <v>855</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11"/>
      <c r="AT1" s="52" t="s">
        <v>140</v>
      </c>
      <c r="AU1" s="49" t="s">
        <v>725</v>
      </c>
    </row>
    <row r="2" spans="1:48" ht="13.5" customHeight="1" x14ac:dyDescent="0.2">
      <c r="A2" s="47" t="s">
        <v>1306</v>
      </c>
      <c r="B2" s="9"/>
      <c r="C2" s="5"/>
      <c r="D2" s="5"/>
      <c r="E2" s="5"/>
      <c r="F2" s="5"/>
      <c r="G2" s="5"/>
      <c r="H2" s="5"/>
      <c r="I2" s="5"/>
      <c r="J2" s="5"/>
      <c r="K2" s="5"/>
      <c r="L2" s="5"/>
      <c r="M2" s="5"/>
      <c r="N2" s="5"/>
      <c r="O2" s="5"/>
      <c r="P2" s="5"/>
      <c r="Q2" s="5"/>
      <c r="R2" s="5"/>
      <c r="S2" s="5"/>
      <c r="T2" s="5"/>
      <c r="U2" s="5"/>
      <c r="V2" s="5"/>
      <c r="Z2" s="18"/>
      <c r="AA2" s="18"/>
      <c r="AB2" s="12"/>
      <c r="AC2" s="51"/>
      <c r="AD2" s="18"/>
      <c r="AE2" s="352"/>
      <c r="AF2" s="352"/>
      <c r="AG2" s="351" t="s">
        <v>69</v>
      </c>
      <c r="AH2" s="803" t="s">
        <v>1373</v>
      </c>
      <c r="AI2" s="803"/>
      <c r="AJ2" s="803"/>
      <c r="AK2" s="803"/>
      <c r="AL2" s="207" t="s">
        <v>2</v>
      </c>
      <c r="AM2" s="803">
        <v>4</v>
      </c>
      <c r="AN2" s="803"/>
      <c r="AO2" s="207" t="s">
        <v>1</v>
      </c>
      <c r="AP2" s="803">
        <v>7</v>
      </c>
      <c r="AQ2" s="803"/>
      <c r="AR2" s="252" t="s">
        <v>0</v>
      </c>
      <c r="AS2" s="74"/>
      <c r="AT2" s="52" t="s">
        <v>521</v>
      </c>
      <c r="AU2" s="49" t="s">
        <v>748</v>
      </c>
    </row>
    <row r="3" spans="1:48" ht="6" customHeight="1" x14ac:dyDescent="0.2">
      <c r="A3" s="61"/>
      <c r="AC3" s="51"/>
      <c r="AD3" s="49"/>
      <c r="AE3" s="49"/>
      <c r="AM3" s="30"/>
      <c r="AN3" s="11"/>
      <c r="AO3" s="21"/>
      <c r="AR3" s="25"/>
    </row>
    <row r="4" spans="1:48" ht="9" customHeight="1" x14ac:dyDescent="0.2">
      <c r="A4" s="631" t="s">
        <v>1033</v>
      </c>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c r="AM4" s="662"/>
      <c r="AN4" s="662"/>
      <c r="AO4" s="662"/>
      <c r="AP4" s="662"/>
      <c r="AQ4" s="662"/>
      <c r="AR4" s="663"/>
      <c r="AS4" s="607"/>
    </row>
    <row r="5" spans="1:48" ht="9" customHeight="1" x14ac:dyDescent="0.2">
      <c r="A5" s="63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c r="AL5" s="662"/>
      <c r="AM5" s="662"/>
      <c r="AN5" s="662"/>
      <c r="AO5" s="662"/>
      <c r="AP5" s="662"/>
      <c r="AQ5" s="662"/>
      <c r="AR5" s="663"/>
      <c r="AS5" s="607"/>
    </row>
    <row r="6" spans="1:48" ht="22.5" customHeight="1" x14ac:dyDescent="0.2">
      <c r="A6" s="668" t="s">
        <v>1354</v>
      </c>
      <c r="B6" s="632"/>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3"/>
      <c r="AS6" s="606"/>
    </row>
    <row r="7" spans="1:48" ht="6" customHeight="1" x14ac:dyDescent="0.2">
      <c r="A7" s="24"/>
      <c r="AR7" s="25"/>
    </row>
    <row r="8" spans="1:48" ht="13.5" customHeight="1" x14ac:dyDescent="0.2">
      <c r="A8" s="664" t="s">
        <v>170</v>
      </c>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6"/>
      <c r="AS8" s="605"/>
    </row>
    <row r="9" spans="1:48"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8" s="173" customFormat="1" ht="15" customHeight="1" x14ac:dyDescent="0.2">
      <c r="A10" s="322" t="s">
        <v>121</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4"/>
      <c r="AS10" s="92"/>
      <c r="AT10" s="53"/>
      <c r="AU10" s="50"/>
      <c r="AV10" s="21"/>
    </row>
    <row r="11" spans="1:48" ht="13.5" customHeight="1" x14ac:dyDescent="0.2">
      <c r="A11" s="24"/>
      <c r="B11" s="9" t="s">
        <v>133</v>
      </c>
      <c r="C11" s="5"/>
      <c r="AR11" s="25"/>
    </row>
    <row r="12" spans="1:48" ht="13.5" customHeight="1" x14ac:dyDescent="0.2">
      <c r="A12" s="24"/>
      <c r="C12" s="667" t="s">
        <v>522</v>
      </c>
      <c r="D12" s="667"/>
      <c r="E12" s="667"/>
      <c r="F12" s="667"/>
      <c r="G12" s="2" t="s">
        <v>8</v>
      </c>
      <c r="H12" s="804" t="s">
        <v>557</v>
      </c>
      <c r="I12" s="804"/>
      <c r="J12" s="804"/>
      <c r="K12" s="804"/>
      <c r="L12" s="804"/>
      <c r="M12" s="804"/>
      <c r="N12" s="804"/>
      <c r="O12" s="804"/>
      <c r="P12" s="804"/>
      <c r="Q12" s="804"/>
      <c r="R12" s="804"/>
      <c r="S12" s="804"/>
      <c r="T12" s="804"/>
      <c r="U12" s="804"/>
      <c r="V12" s="804"/>
      <c r="W12" s="804"/>
      <c r="X12" s="804"/>
      <c r="Y12" s="804"/>
      <c r="Z12" s="804"/>
      <c r="AA12" s="804"/>
      <c r="AB12" s="804"/>
      <c r="AC12" s="804"/>
      <c r="AD12" s="804"/>
      <c r="AE12" s="804"/>
      <c r="AF12" s="804"/>
      <c r="AG12" s="804"/>
      <c r="AH12" s="804"/>
      <c r="AI12" s="804"/>
      <c r="AJ12" s="804"/>
      <c r="AK12" s="804"/>
      <c r="AL12" s="804"/>
      <c r="AM12" s="804"/>
      <c r="AN12" s="804"/>
      <c r="AO12" s="804"/>
      <c r="AP12" s="804"/>
      <c r="AQ12" s="804"/>
      <c r="AR12" s="34"/>
      <c r="AS12" s="14"/>
    </row>
    <row r="13" spans="1:48" ht="13.5" customHeight="1" x14ac:dyDescent="0.2">
      <c r="A13" s="24"/>
      <c r="C13" s="657" t="s">
        <v>6</v>
      </c>
      <c r="D13" s="657"/>
      <c r="E13" s="657"/>
      <c r="F13" s="657"/>
      <c r="G13" s="2" t="s">
        <v>8</v>
      </c>
      <c r="H13" s="805" t="s">
        <v>141</v>
      </c>
      <c r="I13" s="805"/>
      <c r="J13" s="805"/>
      <c r="K13" s="805"/>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5"/>
      <c r="AL13" s="805"/>
      <c r="AM13" s="805"/>
      <c r="AN13" s="805"/>
      <c r="AO13" s="805"/>
      <c r="AP13" s="805"/>
      <c r="AQ13" s="805"/>
      <c r="AR13" s="25"/>
    </row>
    <row r="14" spans="1:48" ht="13.5" customHeight="1" x14ac:dyDescent="0.2">
      <c r="A14" s="24"/>
      <c r="C14" s="657" t="s">
        <v>7</v>
      </c>
      <c r="D14" s="657"/>
      <c r="E14" s="657"/>
      <c r="F14" s="657"/>
      <c r="G14" s="2" t="s">
        <v>8</v>
      </c>
      <c r="H14" s="805" t="s">
        <v>743</v>
      </c>
      <c r="I14" s="805"/>
      <c r="J14" s="805"/>
      <c r="K14" s="805"/>
      <c r="L14" s="805"/>
      <c r="M14" s="805"/>
      <c r="N14" s="805"/>
      <c r="O14" s="805"/>
      <c r="P14" s="805"/>
      <c r="Q14" s="805"/>
      <c r="R14" s="805"/>
      <c r="S14" s="805"/>
      <c r="T14" s="805"/>
      <c r="U14" s="805"/>
      <c r="V14" s="805"/>
      <c r="W14" s="805"/>
      <c r="X14" s="805"/>
      <c r="Y14" s="805"/>
      <c r="Z14" s="805"/>
      <c r="AA14" s="805"/>
      <c r="AB14" s="805"/>
      <c r="AC14" s="805"/>
      <c r="AD14" s="805"/>
      <c r="AE14" s="805"/>
      <c r="AF14" s="805"/>
      <c r="AG14" s="805"/>
      <c r="AH14" s="805"/>
      <c r="AI14" s="805"/>
      <c r="AJ14" s="805"/>
      <c r="AK14" s="805"/>
      <c r="AL14" s="805"/>
      <c r="AM14" s="805"/>
      <c r="AN14" s="805"/>
      <c r="AO14" s="805"/>
      <c r="AP14" s="805"/>
      <c r="AQ14" s="805"/>
      <c r="AR14" s="25"/>
    </row>
    <row r="15" spans="1:48" ht="13.5" customHeight="1" x14ac:dyDescent="0.2">
      <c r="A15" s="24"/>
      <c r="C15" s="659" t="s">
        <v>74</v>
      </c>
      <c r="D15" s="659"/>
      <c r="E15" s="659"/>
      <c r="F15" s="659"/>
      <c r="G15" s="2" t="s">
        <v>8</v>
      </c>
      <c r="H15" s="2" t="s">
        <v>14</v>
      </c>
      <c r="I15" s="796">
        <v>123456</v>
      </c>
      <c r="J15" s="796"/>
      <c r="K15" s="796"/>
      <c r="L15" s="796"/>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T15" s="52" t="s">
        <v>527</v>
      </c>
      <c r="AU15" s="49" t="s">
        <v>160</v>
      </c>
    </row>
    <row r="16" spans="1:48" ht="13.5" customHeight="1" x14ac:dyDescent="0.2">
      <c r="A16" s="24"/>
      <c r="B16" s="9" t="s">
        <v>134</v>
      </c>
      <c r="C16" s="5"/>
      <c r="AO16" s="21"/>
      <c r="AR16" s="25"/>
      <c r="AU16" s="50" t="s">
        <v>47</v>
      </c>
    </row>
    <row r="17" spans="1:47" ht="13.5" customHeight="1" x14ac:dyDescent="0.2">
      <c r="A17" s="24"/>
      <c r="C17" s="667" t="s">
        <v>522</v>
      </c>
      <c r="D17" s="667"/>
      <c r="E17" s="667"/>
      <c r="F17" s="667"/>
      <c r="G17" s="2" t="s">
        <v>8</v>
      </c>
      <c r="H17" s="802" t="s">
        <v>558</v>
      </c>
      <c r="I17" s="802"/>
      <c r="J17" s="802"/>
      <c r="K17" s="802"/>
      <c r="L17" s="802"/>
      <c r="M17" s="802"/>
      <c r="N17" s="802"/>
      <c r="O17" s="802"/>
      <c r="P17" s="802"/>
      <c r="Q17" s="802"/>
      <c r="R17" s="802"/>
      <c r="S17" s="802"/>
      <c r="T17" s="802"/>
      <c r="U17" s="802"/>
      <c r="V17" s="802"/>
      <c r="W17" s="802"/>
      <c r="X17" s="802"/>
      <c r="Y17" s="802"/>
      <c r="AR17" s="25"/>
    </row>
    <row r="18" spans="1:47" ht="13.5" customHeight="1" x14ac:dyDescent="0.2">
      <c r="A18" s="24"/>
      <c r="C18" s="657" t="s">
        <v>9</v>
      </c>
      <c r="D18" s="657"/>
      <c r="E18" s="657"/>
      <c r="F18" s="657"/>
      <c r="G18" s="2" t="s">
        <v>8</v>
      </c>
      <c r="H18" s="807" t="s">
        <v>142</v>
      </c>
      <c r="I18" s="807"/>
      <c r="J18" s="807"/>
      <c r="K18" s="807"/>
      <c r="L18" s="807"/>
      <c r="M18" s="807"/>
      <c r="N18" s="807"/>
      <c r="O18" s="807"/>
      <c r="P18" s="807"/>
      <c r="Q18" s="807"/>
      <c r="R18" s="807"/>
      <c r="S18" s="807"/>
      <c r="T18" s="807"/>
      <c r="U18" s="807"/>
      <c r="V18" s="807"/>
      <c r="W18" s="807"/>
      <c r="X18" s="807"/>
      <c r="Y18" s="807"/>
      <c r="AA18" s="657" t="s">
        <v>70</v>
      </c>
      <c r="AB18" s="657"/>
      <c r="AC18" s="657"/>
      <c r="AD18" s="657"/>
      <c r="AE18" s="2" t="s">
        <v>8</v>
      </c>
      <c r="AF18" s="806" t="s">
        <v>72</v>
      </c>
      <c r="AG18" s="806"/>
      <c r="AH18" s="806"/>
      <c r="AI18" s="806"/>
      <c r="AJ18" s="806"/>
      <c r="AK18" s="806"/>
      <c r="AL18" s="806"/>
      <c r="AM18" s="806"/>
      <c r="AN18" s="806"/>
      <c r="AO18" s="806"/>
      <c r="AP18" s="806"/>
      <c r="AQ18" s="806"/>
      <c r="AR18" s="25"/>
    </row>
    <row r="19" spans="1:47" ht="13.5" customHeight="1" x14ac:dyDescent="0.2">
      <c r="A19" s="24"/>
      <c r="C19" s="657" t="s">
        <v>71</v>
      </c>
      <c r="D19" s="657"/>
      <c r="E19" s="657"/>
      <c r="F19" s="657"/>
      <c r="G19" s="2" t="s">
        <v>8</v>
      </c>
      <c r="H19" s="802" t="s">
        <v>144</v>
      </c>
      <c r="I19" s="802"/>
      <c r="J19" s="802"/>
      <c r="K19" s="802"/>
      <c r="L19" s="802"/>
      <c r="M19" s="802"/>
      <c r="N19" s="802"/>
      <c r="O19" s="802"/>
      <c r="P19" s="802"/>
      <c r="Q19" s="802"/>
      <c r="R19" s="802"/>
      <c r="S19" s="802"/>
      <c r="T19" s="802"/>
      <c r="U19" s="802"/>
      <c r="V19" s="802"/>
      <c r="W19" s="802"/>
      <c r="X19" s="802"/>
      <c r="Y19" s="802"/>
      <c r="Z19" s="802"/>
      <c r="AA19" s="802"/>
      <c r="AB19" s="802"/>
      <c r="AC19" s="802"/>
      <c r="AD19" s="802"/>
      <c r="AE19" s="802"/>
      <c r="AF19" s="802"/>
      <c r="AG19" s="802"/>
      <c r="AH19" s="802"/>
      <c r="AI19" s="802"/>
      <c r="AJ19" s="802"/>
      <c r="AK19" s="802"/>
      <c r="AL19" s="802"/>
      <c r="AM19" s="802"/>
      <c r="AN19" s="802"/>
      <c r="AO19" s="802"/>
      <c r="AP19" s="802"/>
      <c r="AQ19" s="802"/>
      <c r="AR19" s="25"/>
    </row>
    <row r="20" spans="1:47" ht="13.5" customHeight="1" x14ac:dyDescent="0.2">
      <c r="A20" s="24"/>
      <c r="B20" s="9" t="s">
        <v>135</v>
      </c>
      <c r="C20" s="5"/>
      <c r="AR20" s="25"/>
    </row>
    <row r="21" spans="1:47" ht="13.5" customHeight="1" x14ac:dyDescent="0.2">
      <c r="A21" s="24"/>
      <c r="C21" s="667" t="s">
        <v>522</v>
      </c>
      <c r="D21" s="667"/>
      <c r="E21" s="667"/>
      <c r="F21" s="667"/>
      <c r="G21" s="2" t="s">
        <v>8</v>
      </c>
      <c r="H21" s="802" t="s">
        <v>559</v>
      </c>
      <c r="I21" s="802"/>
      <c r="J21" s="802"/>
      <c r="K21" s="802"/>
      <c r="L21" s="802"/>
      <c r="M21" s="802"/>
      <c r="N21" s="802"/>
      <c r="O21" s="802"/>
      <c r="P21" s="802"/>
      <c r="Q21" s="802"/>
      <c r="R21" s="802"/>
      <c r="S21" s="802"/>
      <c r="T21" s="802"/>
      <c r="U21" s="802"/>
      <c r="V21" s="802"/>
      <c r="W21" s="802"/>
      <c r="X21" s="802"/>
      <c r="Y21" s="802"/>
      <c r="AR21" s="25"/>
    </row>
    <row r="22" spans="1:47" ht="13.5" customHeight="1" x14ac:dyDescent="0.2">
      <c r="A22" s="24"/>
      <c r="C22" s="657" t="s">
        <v>9</v>
      </c>
      <c r="D22" s="657"/>
      <c r="E22" s="657"/>
      <c r="F22" s="657"/>
      <c r="G22" s="2" t="s">
        <v>8</v>
      </c>
      <c r="H22" s="807" t="s">
        <v>143</v>
      </c>
      <c r="I22" s="807"/>
      <c r="J22" s="807"/>
      <c r="K22" s="807"/>
      <c r="L22" s="807"/>
      <c r="M22" s="807"/>
      <c r="N22" s="807"/>
      <c r="O22" s="807"/>
      <c r="P22" s="807"/>
      <c r="Q22" s="807"/>
      <c r="R22" s="807"/>
      <c r="S22" s="807"/>
      <c r="T22" s="807"/>
      <c r="U22" s="807"/>
      <c r="V22" s="807"/>
      <c r="W22" s="807"/>
      <c r="X22" s="807"/>
      <c r="Y22" s="807"/>
      <c r="AA22" s="657" t="s">
        <v>70</v>
      </c>
      <c r="AB22" s="657"/>
      <c r="AC22" s="657"/>
      <c r="AD22" s="657"/>
      <c r="AE22" s="2" t="s">
        <v>8</v>
      </c>
      <c r="AF22" s="806" t="s">
        <v>73</v>
      </c>
      <c r="AG22" s="806"/>
      <c r="AH22" s="806"/>
      <c r="AI22" s="806"/>
      <c r="AJ22" s="806"/>
      <c r="AK22" s="806"/>
      <c r="AL22" s="806"/>
      <c r="AM22" s="806"/>
      <c r="AN22" s="806"/>
      <c r="AO22" s="806"/>
      <c r="AP22" s="806"/>
      <c r="AQ22" s="806"/>
      <c r="AR22" s="25"/>
    </row>
    <row r="23" spans="1:47" ht="13.5" customHeight="1" x14ac:dyDescent="0.2">
      <c r="A23" s="24"/>
      <c r="C23" s="657" t="s">
        <v>71</v>
      </c>
      <c r="D23" s="657"/>
      <c r="E23" s="657"/>
      <c r="F23" s="657"/>
      <c r="G23" s="2" t="s">
        <v>8</v>
      </c>
      <c r="H23" s="802" t="s">
        <v>145</v>
      </c>
      <c r="I23" s="802"/>
      <c r="J23" s="802"/>
      <c r="K23" s="802"/>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2"/>
      <c r="AM23" s="802"/>
      <c r="AN23" s="802"/>
      <c r="AO23" s="802"/>
      <c r="AP23" s="802"/>
      <c r="AQ23" s="802"/>
      <c r="AR23" s="25"/>
    </row>
    <row r="24" spans="1:47" ht="13.5" customHeight="1" x14ac:dyDescent="0.2">
      <c r="A24" s="24"/>
      <c r="C24" s="657" t="s">
        <v>76</v>
      </c>
      <c r="D24" s="657"/>
      <c r="E24" s="657"/>
      <c r="F24" s="657"/>
      <c r="G24" s="2" t="s">
        <v>8</v>
      </c>
      <c r="H24" s="1" t="s">
        <v>560</v>
      </c>
      <c r="I24" s="809">
        <v>104</v>
      </c>
      <c r="J24" s="809"/>
      <c r="K24" s="2" t="s">
        <v>561</v>
      </c>
      <c r="L24" s="810" t="s">
        <v>860</v>
      </c>
      <c r="M24" s="810"/>
      <c r="N24" s="810"/>
      <c r="AR24" s="25"/>
    </row>
    <row r="25" spans="1:47" ht="13.5" customHeight="1" x14ac:dyDescent="0.2">
      <c r="A25" s="24"/>
      <c r="D25" s="16"/>
      <c r="E25" s="16"/>
      <c r="F25" s="16"/>
      <c r="G25" s="16"/>
      <c r="H25" s="802" t="s">
        <v>146</v>
      </c>
      <c r="I25" s="802"/>
      <c r="J25" s="802"/>
      <c r="K25" s="802"/>
      <c r="L25" s="802"/>
      <c r="M25" s="802"/>
      <c r="N25" s="802"/>
      <c r="O25" s="802"/>
      <c r="P25" s="802"/>
      <c r="Q25" s="802"/>
      <c r="R25" s="802"/>
      <c r="S25" s="802"/>
      <c r="T25" s="802"/>
      <c r="U25" s="802"/>
      <c r="V25" s="802"/>
      <c r="W25" s="802"/>
      <c r="X25" s="802"/>
      <c r="Y25" s="802"/>
      <c r="Z25" s="802"/>
      <c r="AA25" s="802"/>
      <c r="AB25" s="802"/>
      <c r="AC25" s="802"/>
      <c r="AD25" s="802"/>
      <c r="AE25" s="802"/>
      <c r="AF25" s="802"/>
      <c r="AG25" s="802"/>
      <c r="AH25" s="802"/>
      <c r="AI25" s="802"/>
      <c r="AJ25" s="802"/>
      <c r="AK25" s="802"/>
      <c r="AL25" s="802"/>
      <c r="AM25" s="802"/>
      <c r="AN25" s="802"/>
      <c r="AO25" s="802"/>
      <c r="AP25" s="802"/>
      <c r="AQ25" s="802"/>
      <c r="AR25" s="25"/>
    </row>
    <row r="26" spans="1:47" ht="13.5" customHeight="1" x14ac:dyDescent="0.2">
      <c r="A26" s="24"/>
      <c r="C26" s="657" t="s">
        <v>10</v>
      </c>
      <c r="D26" s="657"/>
      <c r="E26" s="657"/>
      <c r="F26" s="657"/>
      <c r="G26" s="2" t="s">
        <v>8</v>
      </c>
      <c r="H26" s="807" t="s">
        <v>562</v>
      </c>
      <c r="I26" s="807"/>
      <c r="J26" s="807"/>
      <c r="K26" s="807"/>
      <c r="L26" s="807"/>
      <c r="M26" s="807"/>
      <c r="N26" s="17"/>
      <c r="O26" s="671" t="s">
        <v>535</v>
      </c>
      <c r="P26" s="671"/>
      <c r="Q26" s="671"/>
      <c r="R26" s="671"/>
      <c r="S26" s="2" t="s">
        <v>214</v>
      </c>
      <c r="T26" s="807" t="s">
        <v>147</v>
      </c>
      <c r="U26" s="807"/>
      <c r="V26" s="807"/>
      <c r="W26" s="807"/>
      <c r="X26" s="807"/>
      <c r="Y26" s="807"/>
      <c r="Z26" s="17"/>
      <c r="AA26" s="671" t="s">
        <v>536</v>
      </c>
      <c r="AB26" s="671"/>
      <c r="AC26" s="671"/>
      <c r="AD26" s="671"/>
      <c r="AE26" s="2" t="s">
        <v>214</v>
      </c>
      <c r="AF26" s="808" t="s">
        <v>761</v>
      </c>
      <c r="AG26" s="808"/>
      <c r="AH26" s="808"/>
      <c r="AI26" s="808"/>
      <c r="AJ26" s="808"/>
      <c r="AK26" s="808"/>
      <c r="AL26" s="808"/>
      <c r="AM26" s="808"/>
      <c r="AN26" s="808"/>
      <c r="AO26" s="808"/>
      <c r="AP26" s="808"/>
      <c r="AQ26" s="808"/>
      <c r="AR26" s="25"/>
    </row>
    <row r="27" spans="1:47" s="333" customFormat="1" ht="18" customHeight="1" x14ac:dyDescent="0.2">
      <c r="A27" s="332"/>
      <c r="B27" s="336" t="s">
        <v>125</v>
      </c>
      <c r="C27" s="341"/>
      <c r="H27" s="334"/>
      <c r="I27" s="335"/>
      <c r="J27" s="335"/>
      <c r="K27" s="335"/>
      <c r="L27" s="335"/>
      <c r="M27" s="335"/>
      <c r="N27" s="335"/>
      <c r="O27" s="335"/>
      <c r="P27" s="335"/>
      <c r="Q27" s="335"/>
      <c r="R27" s="335"/>
      <c r="S27" s="336" t="s">
        <v>156</v>
      </c>
      <c r="Y27" s="335"/>
      <c r="Z27" s="335"/>
      <c r="AA27" s="335"/>
      <c r="AB27" s="335"/>
      <c r="AC27" s="335"/>
      <c r="AD27" s="335"/>
      <c r="AE27" s="335"/>
      <c r="AF27" s="335"/>
      <c r="AG27" s="335"/>
      <c r="AH27" s="335"/>
      <c r="AI27" s="335"/>
      <c r="AJ27" s="335"/>
      <c r="AK27" s="337"/>
      <c r="AL27" s="337"/>
      <c r="AM27" s="337"/>
      <c r="AN27" s="337"/>
      <c r="AO27" s="337"/>
      <c r="AP27" s="337"/>
      <c r="AQ27" s="337"/>
      <c r="AR27" s="338"/>
      <c r="AT27" s="339"/>
      <c r="AU27" s="340"/>
    </row>
    <row r="28" spans="1:47" ht="13.5" customHeight="1" x14ac:dyDescent="0.2">
      <c r="A28" s="24"/>
      <c r="C28" s="801">
        <v>1990</v>
      </c>
      <c r="D28" s="801"/>
      <c r="E28" s="801"/>
      <c r="F28" s="801"/>
      <c r="G28" s="1" t="s">
        <v>2</v>
      </c>
      <c r="H28" s="3"/>
      <c r="I28" s="4"/>
      <c r="J28" s="4"/>
      <c r="K28" s="4"/>
      <c r="L28" s="4"/>
      <c r="M28" s="4"/>
      <c r="N28" s="4"/>
      <c r="O28" s="4"/>
      <c r="P28" s="4"/>
      <c r="Q28" s="4"/>
      <c r="R28" s="4"/>
      <c r="T28" s="802" t="s">
        <v>75</v>
      </c>
      <c r="U28" s="802"/>
      <c r="V28" s="802"/>
      <c r="W28" s="802"/>
      <c r="X28" s="802"/>
      <c r="Y28" s="4"/>
      <c r="Z28" s="4"/>
      <c r="AA28" s="4"/>
      <c r="AB28" s="4"/>
      <c r="AC28" s="4"/>
      <c r="AD28" s="4"/>
      <c r="AE28" s="4"/>
      <c r="AF28" s="4"/>
      <c r="AG28" s="4"/>
      <c r="AH28" s="4"/>
      <c r="AI28" s="4"/>
      <c r="AJ28" s="4"/>
      <c r="AK28" s="48"/>
      <c r="AL28" s="48"/>
      <c r="AM28" s="48"/>
      <c r="AN28" s="48"/>
      <c r="AO28" s="48"/>
      <c r="AP28" s="48"/>
      <c r="AQ28" s="48"/>
      <c r="AR28" s="25"/>
    </row>
    <row r="29" spans="1:47"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7" ht="13.5" customHeight="1" x14ac:dyDescent="0.2">
      <c r="A30" s="24"/>
      <c r="C30" s="797">
        <v>250</v>
      </c>
      <c r="D30" s="797"/>
      <c r="E30" s="797"/>
      <c r="F30" s="797"/>
      <c r="G30" s="1" t="s">
        <v>11</v>
      </c>
      <c r="H30" s="3"/>
      <c r="I30" s="3"/>
      <c r="J30" s="4"/>
      <c r="K30" s="4"/>
      <c r="L30" s="4"/>
      <c r="M30" s="4"/>
      <c r="O30" s="16"/>
      <c r="P30" s="16"/>
      <c r="Q30" s="4"/>
      <c r="R30" s="4"/>
      <c r="T30" s="798" t="s">
        <v>563</v>
      </c>
      <c r="U30" s="798"/>
      <c r="V30" s="798"/>
      <c r="W30" s="798"/>
      <c r="X30" s="798"/>
      <c r="Y30" s="798"/>
      <c r="Z30" s="798"/>
      <c r="AA30" s="798"/>
      <c r="AB30" s="798"/>
      <c r="AC30" s="798"/>
      <c r="AD30" s="798"/>
      <c r="AE30" s="798"/>
      <c r="AF30" s="798"/>
      <c r="AG30" s="798"/>
      <c r="AH30" s="798"/>
      <c r="AI30" s="798"/>
      <c r="AJ30" s="798"/>
      <c r="AK30" s="798"/>
      <c r="AL30" s="798"/>
      <c r="AM30" s="798"/>
      <c r="AN30" s="798"/>
      <c r="AO30" s="798"/>
      <c r="AP30" s="798"/>
      <c r="AQ30" s="798"/>
      <c r="AR30" s="25"/>
    </row>
    <row r="31" spans="1:47"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7" ht="13.5" customHeight="1" x14ac:dyDescent="0.2">
      <c r="A32" s="24"/>
      <c r="C32" s="797">
        <v>300</v>
      </c>
      <c r="D32" s="797"/>
      <c r="E32" s="797"/>
      <c r="F32" s="797"/>
      <c r="G32" s="1" t="s">
        <v>12</v>
      </c>
      <c r="H32" s="3"/>
      <c r="I32" s="3"/>
      <c r="J32" s="4"/>
      <c r="K32" s="4"/>
      <c r="L32" s="4"/>
      <c r="M32" s="4"/>
      <c r="O32" s="16"/>
      <c r="P32" s="16"/>
      <c r="Q32" s="4"/>
      <c r="R32" s="4"/>
      <c r="S32" s="3"/>
      <c r="T32" s="798" t="s">
        <v>564</v>
      </c>
      <c r="U32" s="798"/>
      <c r="V32" s="798"/>
      <c r="W32" s="798"/>
      <c r="X32" s="798"/>
      <c r="Y32" s="798"/>
      <c r="Z32" s="798"/>
      <c r="AA32" s="798"/>
      <c r="AB32" s="798"/>
      <c r="AC32" s="798"/>
      <c r="AD32" s="798"/>
      <c r="AE32" s="798"/>
      <c r="AF32" s="798"/>
      <c r="AG32" s="798"/>
      <c r="AH32" s="798"/>
      <c r="AI32" s="798"/>
      <c r="AJ32" s="798"/>
      <c r="AK32" s="798"/>
      <c r="AL32" s="798"/>
      <c r="AM32" s="798"/>
      <c r="AN32" s="798"/>
      <c r="AO32" s="798"/>
      <c r="AP32" s="798"/>
      <c r="AQ32" s="798"/>
      <c r="AR32" s="25"/>
    </row>
    <row r="33" spans="1:49" ht="13.5" customHeight="1" x14ac:dyDescent="0.2">
      <c r="A33" s="24"/>
      <c r="B33" s="5" t="s">
        <v>538</v>
      </c>
      <c r="C33" s="5"/>
      <c r="D33" s="5"/>
      <c r="H33" s="16"/>
      <c r="I33" s="16"/>
      <c r="J33" s="16"/>
      <c r="K33" s="16"/>
      <c r="L33" s="16"/>
      <c r="M33" s="16"/>
      <c r="N33" s="16"/>
      <c r="O33" s="16"/>
      <c r="P33" s="16"/>
      <c r="Q33" s="4"/>
      <c r="R33" s="4"/>
      <c r="S33" s="9" t="s">
        <v>159</v>
      </c>
      <c r="AF33" s="19"/>
      <c r="AH33" s="2"/>
      <c r="AK33" s="48"/>
      <c r="AL33" s="48"/>
      <c r="AM33" s="48"/>
      <c r="AN33" s="48"/>
      <c r="AO33" s="48"/>
      <c r="AP33" s="48"/>
      <c r="AQ33" s="48"/>
      <c r="AR33" s="25"/>
      <c r="AT33" s="52" t="s">
        <v>527</v>
      </c>
      <c r="AU33" s="49" t="s">
        <v>540</v>
      </c>
    </row>
    <row r="34" spans="1:49" ht="13.5" customHeight="1" x14ac:dyDescent="0.2">
      <c r="A34" s="24"/>
      <c r="B34" s="1"/>
      <c r="C34" s="802" t="s">
        <v>78</v>
      </c>
      <c r="D34" s="802"/>
      <c r="E34" s="802"/>
      <c r="F34" s="802"/>
      <c r="G34" s="802"/>
      <c r="H34" s="16"/>
      <c r="I34" s="16"/>
      <c r="J34" s="16"/>
      <c r="K34" s="16"/>
      <c r="L34" s="16"/>
      <c r="M34" s="16"/>
      <c r="N34" s="16"/>
      <c r="O34" s="16"/>
      <c r="P34" s="16"/>
      <c r="Q34" s="4"/>
      <c r="R34" s="4"/>
      <c r="T34" s="342" t="s">
        <v>52</v>
      </c>
      <c r="U34" s="3" t="s">
        <v>43</v>
      </c>
      <c r="AC34" s="342"/>
      <c r="AD34" s="3" t="s">
        <v>45</v>
      </c>
      <c r="AF34" s="19"/>
      <c r="AH34" s="2"/>
      <c r="AK34" s="48"/>
      <c r="AL34" s="48"/>
      <c r="AM34" s="48"/>
      <c r="AN34" s="48"/>
      <c r="AO34" s="48"/>
      <c r="AP34" s="48"/>
      <c r="AQ34" s="48"/>
      <c r="AR34" s="25"/>
      <c r="AU34" s="50" t="s">
        <v>749</v>
      </c>
    </row>
    <row r="35" spans="1:49" ht="13.5" customHeight="1" x14ac:dyDescent="0.2">
      <c r="A35" s="24"/>
      <c r="B35" s="1"/>
      <c r="D35" s="1" t="s">
        <v>857</v>
      </c>
      <c r="H35" s="19"/>
      <c r="I35" s="19"/>
      <c r="K35" s="2"/>
      <c r="L35" s="3"/>
      <c r="O35" s="16"/>
      <c r="P35" s="16"/>
      <c r="Q35" s="4"/>
      <c r="R35" s="4"/>
      <c r="T35" s="342"/>
      <c r="U35" s="3" t="s">
        <v>44</v>
      </c>
      <c r="AC35" s="342" t="s">
        <v>52</v>
      </c>
      <c r="AD35" s="3" t="s">
        <v>46</v>
      </c>
      <c r="AF35" s="19"/>
      <c r="AH35" s="2"/>
      <c r="AK35" s="48"/>
      <c r="AL35" s="48"/>
      <c r="AM35" s="48"/>
      <c r="AN35" s="48"/>
      <c r="AO35" s="48"/>
      <c r="AP35" s="48"/>
      <c r="AQ35" s="48"/>
      <c r="AR35" s="25"/>
      <c r="AT35" s="52"/>
      <c r="AU35" s="49"/>
    </row>
    <row r="36" spans="1:49" ht="6" customHeight="1" x14ac:dyDescent="0.2">
      <c r="A36" s="24"/>
      <c r="B36" s="1"/>
      <c r="D36" s="333"/>
      <c r="H36" s="19"/>
      <c r="I36" s="19"/>
      <c r="K36" s="2"/>
      <c r="L36" s="3"/>
      <c r="O36" s="16"/>
      <c r="P36" s="16"/>
      <c r="Q36" s="4"/>
      <c r="R36" s="4"/>
      <c r="T36" s="169"/>
      <c r="U36" s="3"/>
      <c r="AC36" s="169"/>
      <c r="AD36" s="3"/>
      <c r="AF36" s="19"/>
      <c r="AM36" s="48"/>
      <c r="AN36" s="48"/>
      <c r="AO36" s="48"/>
      <c r="AP36" s="48"/>
      <c r="AQ36" s="48"/>
      <c r="AR36" s="25"/>
      <c r="AT36" s="52"/>
      <c r="AU36" s="243"/>
      <c r="AV36" s="244"/>
    </row>
    <row r="37" spans="1:49" s="13" customFormat="1" ht="18" customHeight="1" x14ac:dyDescent="0.2">
      <c r="A37" s="251"/>
      <c r="B37" s="410" t="s">
        <v>568</v>
      </c>
      <c r="C37" s="681" t="s">
        <v>984</v>
      </c>
      <c r="D37" s="682"/>
      <c r="E37" s="682"/>
      <c r="F37" s="682"/>
      <c r="G37" s="682"/>
      <c r="H37" s="682"/>
      <c r="I37" s="682"/>
      <c r="J37" s="682"/>
      <c r="K37" s="682"/>
      <c r="L37" s="682"/>
      <c r="M37" s="412" t="s">
        <v>986</v>
      </c>
      <c r="N37" s="359"/>
      <c r="O37" s="413"/>
      <c r="P37" s="425" t="s">
        <v>52</v>
      </c>
      <c r="Q37" s="359" t="s">
        <v>987</v>
      </c>
      <c r="R37" s="359"/>
      <c r="S37" s="359"/>
      <c r="T37" s="415"/>
      <c r="U37" s="255"/>
      <c r="V37" s="414"/>
      <c r="W37" s="420" t="s">
        <v>988</v>
      </c>
      <c r="X37" s="1"/>
      <c r="Y37" s="418"/>
      <c r="Z37" s="419"/>
      <c r="AA37" s="416" t="s">
        <v>985</v>
      </c>
      <c r="AC37" s="411"/>
      <c r="AD37" s="411"/>
      <c r="AE37" s="411"/>
      <c r="AF37" s="411"/>
      <c r="AG37" s="411"/>
      <c r="AH37" s="411"/>
      <c r="AI37" s="411"/>
      <c r="AJ37" s="411"/>
      <c r="AK37" s="411"/>
      <c r="AL37" s="411"/>
      <c r="AM37" s="411"/>
      <c r="AN37" s="411"/>
      <c r="AO37" s="411"/>
      <c r="AP37" s="359"/>
      <c r="AQ37" s="417"/>
      <c r="AR37" s="252"/>
      <c r="AS37" s="74"/>
      <c r="AT37" s="82"/>
      <c r="AU37" s="27" t="s">
        <v>726</v>
      </c>
      <c r="AV37" s="27"/>
      <c r="AW37" s="27"/>
    </row>
    <row r="38" spans="1:49" s="32" customFormat="1" ht="13.5" customHeight="1" x14ac:dyDescent="0.2">
      <c r="A38" s="251"/>
      <c r="B38" s="168" t="s">
        <v>1291</v>
      </c>
      <c r="D38" s="168"/>
      <c r="F38" s="168"/>
      <c r="G38" s="168"/>
      <c r="H38" s="168"/>
      <c r="I38" s="205"/>
      <c r="J38" s="205"/>
      <c r="K38" s="205"/>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2"/>
      <c r="AS38" s="74"/>
      <c r="AT38" s="27"/>
      <c r="AU38" s="27"/>
      <c r="AV38" s="27"/>
    </row>
    <row r="39" spans="1:49" s="32" customFormat="1" ht="13.5" customHeight="1" x14ac:dyDescent="0.2">
      <c r="A39" s="251"/>
      <c r="B39" s="168" t="s">
        <v>1292</v>
      </c>
      <c r="D39" s="168"/>
      <c r="F39" s="168"/>
      <c r="G39" s="168"/>
      <c r="H39" s="168"/>
      <c r="I39" s="205"/>
      <c r="J39" s="205"/>
      <c r="K39" s="205"/>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2"/>
      <c r="AS39" s="74"/>
      <c r="AT39" s="27"/>
      <c r="AU39" s="27"/>
      <c r="AV39" s="27"/>
    </row>
    <row r="40" spans="1:49" s="32" customFormat="1" ht="13.5" customHeight="1" x14ac:dyDescent="0.2">
      <c r="A40" s="251"/>
      <c r="B40" s="168" t="s">
        <v>1294</v>
      </c>
      <c r="D40" s="168"/>
      <c r="F40" s="168"/>
      <c r="G40" s="168"/>
      <c r="H40" s="168"/>
      <c r="I40" s="205"/>
      <c r="J40" s="205"/>
      <c r="K40" s="205"/>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2"/>
      <c r="AS40" s="74"/>
      <c r="AT40" s="27"/>
      <c r="AU40" s="27"/>
      <c r="AV40" s="27"/>
    </row>
    <row r="41" spans="1:49" s="246" customFormat="1" ht="13.5" customHeight="1" x14ac:dyDescent="0.2">
      <c r="A41" s="259"/>
      <c r="B41" s="679" t="s">
        <v>805</v>
      </c>
      <c r="C41" s="680"/>
      <c r="D41" s="680"/>
      <c r="E41" s="680"/>
      <c r="F41" s="680"/>
      <c r="G41" s="680"/>
      <c r="H41" s="680"/>
      <c r="I41" s="680"/>
      <c r="J41" s="680"/>
      <c r="K41" s="680"/>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252"/>
      <c r="AS41" s="74"/>
      <c r="AT41" s="50"/>
      <c r="AU41" s="50"/>
      <c r="AV41" s="50"/>
    </row>
    <row r="42" spans="1:49" s="246" customFormat="1" ht="13.5" customHeight="1" x14ac:dyDescent="0.2">
      <c r="A42" s="260"/>
      <c r="B42" s="168"/>
      <c r="C42" s="168" t="s">
        <v>762</v>
      </c>
      <c r="D42" s="278"/>
      <c r="E42" s="74"/>
      <c r="F42" s="168"/>
      <c r="G42" s="168"/>
      <c r="H42" s="168"/>
      <c r="I42" s="205"/>
      <c r="J42" s="205"/>
      <c r="K42" s="205"/>
      <c r="L42" s="109"/>
      <c r="M42" s="109"/>
      <c r="N42" s="109"/>
      <c r="O42" s="109"/>
      <c r="P42" s="109"/>
      <c r="Q42" s="109"/>
      <c r="R42" s="109"/>
      <c r="S42" s="109"/>
      <c r="T42" s="109"/>
      <c r="U42" s="109"/>
      <c r="V42" s="109"/>
      <c r="W42" s="109"/>
      <c r="X42" s="109"/>
      <c r="Y42" s="109"/>
      <c r="Z42" s="109"/>
      <c r="AA42" s="109"/>
      <c r="AB42" s="109"/>
      <c r="AC42" s="109"/>
      <c r="AD42" s="109"/>
      <c r="AE42" s="228"/>
      <c r="AF42" s="228"/>
      <c r="AG42" s="228"/>
      <c r="AH42" s="228"/>
      <c r="AI42" s="228"/>
      <c r="AJ42" s="228"/>
      <c r="AK42" s="228"/>
      <c r="AL42" s="228"/>
      <c r="AM42" s="228"/>
      <c r="AN42" s="228"/>
      <c r="AO42" s="228"/>
      <c r="AP42" s="228"/>
      <c r="AQ42" s="228"/>
      <c r="AR42" s="229"/>
      <c r="AS42" s="32"/>
    </row>
    <row r="43" spans="1:49" s="246" customFormat="1" ht="13.5" customHeight="1" x14ac:dyDescent="0.2">
      <c r="A43" s="260"/>
      <c r="B43" s="74"/>
      <c r="C43" s="74" t="s">
        <v>1300</v>
      </c>
      <c r="D43" s="74"/>
      <c r="E43" s="74"/>
      <c r="F43" s="74"/>
      <c r="G43" s="74"/>
      <c r="H43" s="74"/>
      <c r="I43" s="74"/>
      <c r="J43" s="74"/>
      <c r="K43" s="74"/>
      <c r="L43" s="74"/>
      <c r="M43" s="74"/>
      <c r="N43" s="74"/>
      <c r="O43" s="74"/>
      <c r="P43" s="74"/>
      <c r="Q43" s="74"/>
      <c r="R43" s="74"/>
      <c r="S43" s="74"/>
      <c r="T43" s="74"/>
      <c r="U43" s="74"/>
      <c r="V43" s="74"/>
      <c r="W43" s="74"/>
      <c r="X43" s="74"/>
      <c r="Y43" s="74"/>
      <c r="Z43" s="264"/>
      <c r="AA43" s="264"/>
      <c r="AB43" s="74"/>
      <c r="AC43" s="74"/>
      <c r="AD43" s="74"/>
      <c r="AE43" s="32"/>
      <c r="AF43" s="32"/>
      <c r="AG43" s="261"/>
      <c r="AH43" s="261"/>
      <c r="AI43" s="32"/>
      <c r="AJ43" s="32"/>
      <c r="AK43" s="32"/>
      <c r="AL43" s="32"/>
      <c r="AM43" s="32"/>
      <c r="AN43" s="261"/>
      <c r="AO43" s="261"/>
      <c r="AP43" s="32"/>
      <c r="AQ43" s="32"/>
      <c r="AR43" s="229"/>
      <c r="AS43" s="32"/>
    </row>
    <row r="44" spans="1:49" s="246" customFormat="1" ht="13.5" customHeight="1" x14ac:dyDescent="0.2">
      <c r="A44" s="260"/>
      <c r="B44" s="168"/>
      <c r="C44" s="74"/>
      <c r="D44" s="74" t="s">
        <v>763</v>
      </c>
      <c r="E44" s="74"/>
      <c r="F44" s="74"/>
      <c r="G44" s="74"/>
      <c r="H44" s="74"/>
      <c r="I44" s="74"/>
      <c r="J44" s="74"/>
      <c r="K44" s="74"/>
      <c r="L44" s="74"/>
      <c r="M44" s="74"/>
      <c r="N44" s="74"/>
      <c r="O44" s="74"/>
      <c r="P44" s="74"/>
      <c r="Q44" s="74"/>
      <c r="R44" s="74"/>
      <c r="S44" s="74"/>
      <c r="T44" s="74"/>
      <c r="U44" s="74"/>
      <c r="V44" s="74"/>
      <c r="W44" s="74"/>
      <c r="X44" s="74"/>
      <c r="Y44" s="265"/>
      <c r="Z44" s="266"/>
      <c r="AA44" s="266"/>
      <c r="AB44" s="74"/>
      <c r="AC44" s="74"/>
      <c r="AD44" s="74"/>
      <c r="AE44" s="32"/>
      <c r="AF44" s="262"/>
      <c r="AG44" s="263"/>
      <c r="AH44" s="263"/>
      <c r="AI44" s="32"/>
      <c r="AJ44" s="32"/>
      <c r="AK44" s="32"/>
      <c r="AL44" s="32"/>
      <c r="AM44" s="262"/>
      <c r="AN44" s="263"/>
      <c r="AO44" s="263"/>
      <c r="AP44" s="32"/>
      <c r="AQ44" s="32"/>
      <c r="AR44" s="229"/>
      <c r="AS44" s="32"/>
    </row>
    <row r="45" spans="1:49" s="246" customFormat="1" ht="13.5" customHeight="1" x14ac:dyDescent="0.2">
      <c r="A45" s="259"/>
      <c r="B45" s="168" t="s">
        <v>812</v>
      </c>
      <c r="C45" s="32"/>
      <c r="E45" s="32"/>
      <c r="F45" s="168"/>
      <c r="G45" s="168"/>
      <c r="H45" s="168"/>
      <c r="I45" s="205"/>
      <c r="J45" s="205"/>
      <c r="K45" s="205"/>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2"/>
      <c r="AS45" s="74"/>
      <c r="AT45" s="50"/>
      <c r="AU45" s="50"/>
      <c r="AV45" s="50"/>
    </row>
    <row r="46" spans="1:49" ht="13.5" customHeight="1" x14ac:dyDescent="0.2">
      <c r="A46" s="25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S46" s="11"/>
      <c r="AV46" s="21"/>
    </row>
    <row r="47" spans="1:49" s="173" customFormat="1" ht="15" customHeight="1" x14ac:dyDescent="0.2">
      <c r="A47" s="305" t="s">
        <v>122</v>
      </c>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7"/>
      <c r="AS47" s="383"/>
      <c r="AT47" s="53"/>
      <c r="AU47" s="50"/>
      <c r="AV47" s="21"/>
    </row>
    <row r="48" spans="1:49" ht="15" customHeight="1" x14ac:dyDescent="0.2">
      <c r="A48" s="24"/>
      <c r="B48" s="9" t="s">
        <v>133</v>
      </c>
      <c r="C48" s="5"/>
      <c r="AR48" s="25"/>
    </row>
    <row r="49" spans="1:47" ht="13.5" customHeight="1" x14ac:dyDescent="0.2">
      <c r="A49" s="24"/>
      <c r="B49" s="9"/>
      <c r="C49" s="657" t="s">
        <v>7</v>
      </c>
      <c r="D49" s="657"/>
      <c r="E49" s="657"/>
      <c r="F49" s="657"/>
      <c r="G49" s="2" t="s">
        <v>8</v>
      </c>
      <c r="H49" s="802" t="s">
        <v>565</v>
      </c>
      <c r="I49" s="802"/>
      <c r="J49" s="802"/>
      <c r="K49" s="802"/>
      <c r="L49" s="802"/>
      <c r="M49" s="802"/>
      <c r="N49" s="802"/>
      <c r="O49" s="802"/>
      <c r="P49" s="802"/>
      <c r="Q49" s="802"/>
      <c r="R49" s="802"/>
      <c r="S49" s="802"/>
      <c r="T49" s="802"/>
      <c r="U49" s="802"/>
      <c r="V49" s="802"/>
      <c r="W49" s="802"/>
      <c r="X49" s="802"/>
      <c r="Y49" s="802"/>
      <c r="Z49" s="802"/>
      <c r="AA49" s="802"/>
      <c r="AB49" s="802"/>
      <c r="AC49" s="802"/>
      <c r="AD49" s="802"/>
      <c r="AE49" s="802"/>
      <c r="AF49" s="802"/>
      <c r="AG49" s="802"/>
      <c r="AH49" s="802"/>
      <c r="AI49" s="802"/>
      <c r="AJ49" s="802"/>
      <c r="AK49" s="802"/>
      <c r="AL49" s="802"/>
      <c r="AM49" s="802"/>
      <c r="AN49" s="802"/>
      <c r="AO49" s="802"/>
      <c r="AP49" s="802"/>
      <c r="AQ49" s="802"/>
      <c r="AR49" s="25"/>
    </row>
    <row r="50" spans="1:47" ht="13.5" customHeight="1" x14ac:dyDescent="0.2">
      <c r="A50" s="24"/>
      <c r="C50" s="676" t="s">
        <v>6</v>
      </c>
      <c r="D50" s="676"/>
      <c r="E50" s="676"/>
      <c r="F50" s="676"/>
      <c r="G50" s="2" t="s">
        <v>8</v>
      </c>
      <c r="H50" s="802" t="s">
        <v>566</v>
      </c>
      <c r="I50" s="802"/>
      <c r="J50" s="802"/>
      <c r="K50" s="802"/>
      <c r="L50" s="802"/>
      <c r="M50" s="802"/>
      <c r="N50" s="802"/>
      <c r="O50" s="802"/>
      <c r="P50" s="802"/>
      <c r="Q50" s="802"/>
      <c r="R50" s="802"/>
      <c r="S50" s="802"/>
      <c r="T50" s="802"/>
      <c r="U50" s="802"/>
      <c r="V50" s="802"/>
      <c r="W50" s="802"/>
      <c r="X50" s="802"/>
      <c r="Y50" s="802"/>
      <c r="Z50" s="802"/>
      <c r="AA50" s="802"/>
      <c r="AB50" s="802"/>
      <c r="AC50" s="802"/>
      <c r="AD50" s="802"/>
      <c r="AE50" s="802"/>
      <c r="AF50" s="802"/>
      <c r="AG50" s="802"/>
      <c r="AH50" s="802"/>
      <c r="AI50" s="802"/>
      <c r="AJ50" s="802"/>
      <c r="AK50" s="802"/>
      <c r="AL50" s="802"/>
      <c r="AM50" s="802"/>
      <c r="AN50" s="802"/>
      <c r="AO50" s="802"/>
      <c r="AP50" s="802"/>
      <c r="AQ50" s="802"/>
      <c r="AR50" s="25"/>
    </row>
    <row r="51" spans="1:47" s="11" customFormat="1" ht="13.5" customHeight="1" x14ac:dyDescent="0.2">
      <c r="A51" s="24"/>
      <c r="B51" s="3"/>
      <c r="C51" s="684" t="s">
        <v>74</v>
      </c>
      <c r="D51" s="684"/>
      <c r="E51" s="684"/>
      <c r="F51" s="684"/>
      <c r="G51" s="2" t="s">
        <v>8</v>
      </c>
      <c r="H51" s="2" t="s">
        <v>14</v>
      </c>
      <c r="I51" s="796">
        <v>654321</v>
      </c>
      <c r="J51" s="796"/>
      <c r="K51" s="796"/>
      <c r="L51" s="796"/>
      <c r="M51" s="2" t="s">
        <v>15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T51" s="52" t="s">
        <v>527</v>
      </c>
      <c r="AU51" s="49" t="s">
        <v>160</v>
      </c>
    </row>
    <row r="52" spans="1:47"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T52" s="53"/>
      <c r="AU52" s="50" t="s">
        <v>139</v>
      </c>
    </row>
    <row r="53" spans="1:47" s="11" customFormat="1" ht="13.5" customHeight="1" x14ac:dyDescent="0.2">
      <c r="A53" s="24"/>
      <c r="B53" s="3"/>
      <c r="C53" s="798" t="s">
        <v>567</v>
      </c>
      <c r="D53" s="798"/>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798"/>
      <c r="AH53" s="798"/>
      <c r="AI53" s="798"/>
      <c r="AJ53" s="798"/>
      <c r="AK53" s="798"/>
      <c r="AL53" s="798"/>
      <c r="AM53" s="798"/>
      <c r="AN53" s="798"/>
      <c r="AO53" s="798"/>
      <c r="AP53" s="798"/>
      <c r="AQ53" s="798"/>
      <c r="AR53" s="31"/>
      <c r="AT53" s="53"/>
      <c r="AU53" s="50"/>
    </row>
    <row r="54" spans="1:47" ht="13.5" customHeight="1" x14ac:dyDescent="0.2">
      <c r="A54" s="24"/>
      <c r="B54" s="9" t="s">
        <v>128</v>
      </c>
      <c r="C54" s="5"/>
      <c r="H54" s="3"/>
      <c r="I54" s="4"/>
      <c r="J54" s="4"/>
      <c r="K54" s="4"/>
      <c r="L54" s="4"/>
      <c r="M54" s="4"/>
      <c r="N54" s="4"/>
      <c r="O54" s="4"/>
      <c r="P54" s="4"/>
      <c r="Q54" s="4"/>
      <c r="R54" s="4"/>
      <c r="S54" s="9" t="s">
        <v>541</v>
      </c>
      <c r="Y54" s="4"/>
      <c r="Z54" s="4"/>
      <c r="AA54" s="4"/>
      <c r="AB54" s="4"/>
      <c r="AC54" s="4"/>
      <c r="AD54" s="4"/>
      <c r="AE54" s="4"/>
      <c r="AF54" s="4"/>
      <c r="AG54" s="4"/>
      <c r="AH54" s="4"/>
      <c r="AI54" s="4"/>
      <c r="AJ54" s="4"/>
      <c r="AK54" s="48"/>
      <c r="AL54" s="48"/>
      <c r="AM54" s="48"/>
      <c r="AN54" s="48"/>
      <c r="AO54" s="48"/>
      <c r="AP54" s="48"/>
      <c r="AQ54" s="48"/>
      <c r="AR54" s="25"/>
    </row>
    <row r="55" spans="1:47" ht="13.5" customHeight="1" x14ac:dyDescent="0.2">
      <c r="A55" s="24"/>
      <c r="C55" s="801">
        <v>2010</v>
      </c>
      <c r="D55" s="801"/>
      <c r="E55" s="801"/>
      <c r="F55" s="801"/>
      <c r="G55" s="1" t="s">
        <v>2</v>
      </c>
      <c r="H55" s="3"/>
      <c r="I55" s="4"/>
      <c r="J55" s="4"/>
      <c r="K55" s="4"/>
      <c r="L55" s="4"/>
      <c r="M55" s="4"/>
      <c r="N55" s="4"/>
      <c r="O55" s="4"/>
      <c r="P55" s="4"/>
      <c r="Q55" s="4"/>
      <c r="R55" s="4"/>
      <c r="T55" s="802" t="s">
        <v>75</v>
      </c>
      <c r="U55" s="802"/>
      <c r="V55" s="802"/>
      <c r="W55" s="802"/>
      <c r="X55" s="802"/>
      <c r="Y55" s="4"/>
      <c r="Z55" s="4"/>
      <c r="AA55" s="4"/>
      <c r="AB55" s="4"/>
      <c r="AC55" s="4"/>
      <c r="AD55" s="4"/>
      <c r="AE55" s="4"/>
      <c r="AF55" s="4"/>
      <c r="AG55" s="4"/>
      <c r="AH55" s="4"/>
      <c r="AI55" s="4"/>
      <c r="AJ55" s="4"/>
      <c r="AK55" s="48"/>
      <c r="AL55" s="48"/>
      <c r="AM55" s="48"/>
      <c r="AN55" s="48"/>
      <c r="AO55" s="48"/>
      <c r="AP55" s="48"/>
      <c r="AQ55" s="48"/>
      <c r="AR55" s="25"/>
    </row>
    <row r="56" spans="1:47" ht="13.5" customHeight="1" x14ac:dyDescent="0.2">
      <c r="A56" s="24"/>
      <c r="B56" s="9" t="s">
        <v>129</v>
      </c>
      <c r="C56" s="5"/>
      <c r="H56" s="3"/>
      <c r="I56" s="3"/>
      <c r="J56" s="4"/>
      <c r="K56" s="4"/>
      <c r="L56" s="4"/>
      <c r="M56" s="4"/>
      <c r="O56" s="16"/>
      <c r="P56" s="16"/>
      <c r="Q56" s="4"/>
      <c r="R56" s="4"/>
      <c r="S56" s="5" t="s">
        <v>542</v>
      </c>
      <c r="V56" s="5"/>
      <c r="AO56" s="48"/>
      <c r="AP56" s="48"/>
      <c r="AQ56" s="48"/>
      <c r="AR56" s="25"/>
    </row>
    <row r="57" spans="1:47" ht="13.5" customHeight="1" x14ac:dyDescent="0.2">
      <c r="A57" s="24"/>
      <c r="C57" s="797">
        <v>115</v>
      </c>
      <c r="D57" s="797"/>
      <c r="E57" s="797"/>
      <c r="F57" s="797"/>
      <c r="G57" s="1" t="s">
        <v>11</v>
      </c>
      <c r="H57" s="3"/>
      <c r="I57" s="3"/>
      <c r="J57" s="4"/>
      <c r="K57" s="4"/>
      <c r="L57" s="4"/>
      <c r="M57" s="4"/>
      <c r="O57" s="16"/>
      <c r="P57" s="16"/>
      <c r="Q57" s="4"/>
      <c r="R57" s="4"/>
      <c r="T57" s="798" t="s">
        <v>760</v>
      </c>
      <c r="U57" s="798"/>
      <c r="V57" s="798"/>
      <c r="W57" s="798"/>
      <c r="X57" s="798"/>
      <c r="Y57" s="798"/>
      <c r="Z57" s="798"/>
      <c r="AA57" s="798"/>
      <c r="AB57" s="798"/>
      <c r="AC57" s="798"/>
      <c r="AD57" s="798"/>
      <c r="AE57" s="798"/>
      <c r="AF57" s="798"/>
      <c r="AG57" s="798"/>
      <c r="AH57" s="798"/>
      <c r="AI57" s="798"/>
      <c r="AJ57" s="798"/>
      <c r="AK57" s="798"/>
      <c r="AL57" s="798"/>
      <c r="AM57" s="798"/>
      <c r="AN57" s="798"/>
      <c r="AO57" s="798"/>
      <c r="AP57" s="798"/>
      <c r="AQ57" s="798"/>
      <c r="AR57" s="25"/>
    </row>
    <row r="58" spans="1:47" ht="13.5" customHeight="1" x14ac:dyDescent="0.2">
      <c r="A58" s="24"/>
      <c r="B58" s="9" t="s">
        <v>130</v>
      </c>
      <c r="C58" s="5"/>
      <c r="H58" s="3"/>
      <c r="I58" s="3"/>
      <c r="J58" s="4"/>
      <c r="K58" s="4"/>
      <c r="L58" s="4"/>
      <c r="M58" s="4"/>
      <c r="O58" s="16"/>
      <c r="P58" s="16"/>
      <c r="Q58" s="4"/>
      <c r="R58" s="4"/>
      <c r="S58" s="9" t="s">
        <v>543</v>
      </c>
      <c r="T58" s="5"/>
      <c r="U58" s="4"/>
      <c r="V58" s="4"/>
      <c r="W58" s="4"/>
      <c r="AB58" s="5"/>
      <c r="AC58" s="5"/>
      <c r="AD58" s="5"/>
      <c r="AE58" s="9"/>
      <c r="AF58" s="19"/>
      <c r="AH58" s="2"/>
      <c r="AK58" s="48"/>
      <c r="AL58" s="48"/>
      <c r="AM58" s="48"/>
      <c r="AN58" s="48"/>
      <c r="AO58" s="48"/>
      <c r="AP58" s="48"/>
      <c r="AQ58" s="48"/>
      <c r="AR58" s="25"/>
    </row>
    <row r="59" spans="1:47" ht="13.5" customHeight="1" x14ac:dyDescent="0.2">
      <c r="A59" s="24"/>
      <c r="C59" s="797">
        <v>10</v>
      </c>
      <c r="D59" s="797"/>
      <c r="E59" s="797"/>
      <c r="F59" s="797"/>
      <c r="G59" s="1" t="s">
        <v>12</v>
      </c>
      <c r="H59" s="3"/>
      <c r="I59" s="3"/>
      <c r="J59" s="4"/>
      <c r="K59" s="4"/>
      <c r="L59" s="4"/>
      <c r="M59" s="4"/>
      <c r="O59" s="16"/>
      <c r="P59" s="16"/>
      <c r="Q59" s="4"/>
      <c r="R59" s="4"/>
      <c r="S59" s="3"/>
      <c r="T59" s="798" t="s">
        <v>564</v>
      </c>
      <c r="U59" s="798"/>
      <c r="V59" s="798"/>
      <c r="W59" s="798"/>
      <c r="X59" s="798"/>
      <c r="Y59" s="798"/>
      <c r="Z59" s="798"/>
      <c r="AA59" s="798"/>
      <c r="AB59" s="798"/>
      <c r="AC59" s="798"/>
      <c r="AD59" s="798"/>
      <c r="AE59" s="798"/>
      <c r="AF59" s="798"/>
      <c r="AG59" s="798"/>
      <c r="AH59" s="798"/>
      <c r="AI59" s="798"/>
      <c r="AJ59" s="798"/>
      <c r="AK59" s="798"/>
      <c r="AL59" s="798"/>
      <c r="AM59" s="798"/>
      <c r="AN59" s="798"/>
      <c r="AO59" s="798"/>
      <c r="AP59" s="798"/>
      <c r="AQ59" s="798"/>
      <c r="AR59" s="25"/>
    </row>
    <row r="60" spans="1:47" ht="13.5" customHeight="1" x14ac:dyDescent="0.2">
      <c r="A60" s="24"/>
      <c r="B60" s="73" t="s">
        <v>131</v>
      </c>
      <c r="C60" s="73"/>
      <c r="D60" s="73"/>
      <c r="E60" s="73"/>
      <c r="F60" s="73"/>
      <c r="G60" s="73"/>
      <c r="H60" s="11"/>
      <c r="I60" s="11"/>
      <c r="J60" s="11"/>
      <c r="O60" s="16"/>
      <c r="P60" s="16"/>
      <c r="Q60" s="4"/>
      <c r="R60" s="4"/>
      <c r="S60" s="9" t="s">
        <v>544</v>
      </c>
      <c r="AF60" s="19"/>
      <c r="AH60" s="2"/>
      <c r="AK60" s="48"/>
      <c r="AL60" s="48"/>
      <c r="AM60" s="48"/>
      <c r="AN60" s="48"/>
      <c r="AO60" s="48"/>
      <c r="AP60" s="48"/>
      <c r="AQ60" s="48"/>
      <c r="AR60" s="25"/>
      <c r="AT60" s="52" t="s">
        <v>527</v>
      </c>
      <c r="AU60" s="49" t="s">
        <v>545</v>
      </c>
    </row>
    <row r="61" spans="1:47" ht="13.5" customHeight="1" x14ac:dyDescent="0.2">
      <c r="A61" s="24"/>
      <c r="B61" s="11"/>
      <c r="C61" s="342" t="s">
        <v>52</v>
      </c>
      <c r="D61" s="11" t="s">
        <v>18</v>
      </c>
      <c r="E61" s="22" t="s">
        <v>546</v>
      </c>
      <c r="F61" s="799">
        <v>40</v>
      </c>
      <c r="G61" s="799"/>
      <c r="H61" s="799"/>
      <c r="I61" s="799"/>
      <c r="J61" s="11" t="s">
        <v>547</v>
      </c>
      <c r="K61" s="2" t="s">
        <v>548</v>
      </c>
      <c r="L61" s="3"/>
      <c r="M61" s="10"/>
      <c r="N61" s="1" t="s">
        <v>13</v>
      </c>
      <c r="O61" s="16"/>
      <c r="P61" s="16"/>
      <c r="Q61" s="4"/>
      <c r="R61" s="4"/>
      <c r="T61" s="342"/>
      <c r="U61" s="3" t="s">
        <v>43</v>
      </c>
      <c r="AC61" s="342"/>
      <c r="AD61" s="3" t="s">
        <v>45</v>
      </c>
      <c r="AF61" s="19"/>
      <c r="AH61" s="2"/>
      <c r="AK61" s="48"/>
      <c r="AL61" s="48"/>
      <c r="AM61" s="48"/>
      <c r="AN61" s="48"/>
      <c r="AO61" s="48"/>
      <c r="AP61" s="48"/>
      <c r="AQ61" s="48"/>
      <c r="AR61" s="25"/>
      <c r="AU61" s="50" t="s">
        <v>549</v>
      </c>
    </row>
    <row r="62" spans="1:47" ht="13.5" customHeight="1" x14ac:dyDescent="0.2">
      <c r="A62" s="24"/>
      <c r="B62" s="4"/>
      <c r="C62" s="4"/>
      <c r="D62" s="4"/>
      <c r="E62" s="4"/>
      <c r="F62" s="4"/>
      <c r="G62" s="4"/>
      <c r="H62" s="4"/>
      <c r="I62" s="4"/>
      <c r="J62" s="4"/>
      <c r="K62" s="4"/>
      <c r="L62" s="4"/>
      <c r="M62" s="4"/>
      <c r="N62" s="4"/>
      <c r="O62" s="16"/>
      <c r="P62" s="16"/>
      <c r="Q62" s="4"/>
      <c r="R62" s="4"/>
      <c r="T62" s="342" t="s">
        <v>52</v>
      </c>
      <c r="U62" s="3" t="s">
        <v>44</v>
      </c>
      <c r="AC62" s="342" t="s">
        <v>52</v>
      </c>
      <c r="AD62" s="3" t="s">
        <v>46</v>
      </c>
      <c r="AF62" s="19"/>
      <c r="AH62" s="2"/>
      <c r="AK62" s="48"/>
      <c r="AL62" s="48"/>
      <c r="AM62" s="48"/>
      <c r="AN62" s="48"/>
      <c r="AO62" s="48"/>
      <c r="AP62" s="48"/>
      <c r="AQ62" s="48"/>
      <c r="AR62" s="25"/>
      <c r="AT62" s="52"/>
      <c r="AU62" s="50" t="s">
        <v>750</v>
      </c>
    </row>
    <row r="63" spans="1:47" ht="12" customHeight="1" x14ac:dyDescent="0.2">
      <c r="A63" s="293"/>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5"/>
      <c r="AQ63" s="295"/>
      <c r="AR63" s="171"/>
      <c r="AT63" s="52"/>
      <c r="AU63" s="49"/>
    </row>
    <row r="64" spans="1:47" ht="15" customHeight="1" x14ac:dyDescent="0.2">
      <c r="A64" s="686" t="s">
        <v>946</v>
      </c>
      <c r="B64" s="687"/>
      <c r="C64" s="687"/>
      <c r="D64" s="687"/>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687"/>
      <c r="AJ64" s="687"/>
      <c r="AK64" s="687"/>
      <c r="AL64" s="687"/>
      <c r="AM64" s="687"/>
      <c r="AN64" s="687"/>
      <c r="AO64" s="687"/>
      <c r="AP64" s="687"/>
      <c r="AQ64" s="687"/>
      <c r="AR64" s="688"/>
      <c r="AS64" s="383"/>
    </row>
    <row r="65" spans="1:48" ht="8.25" customHeight="1" x14ac:dyDescent="0.2">
      <c r="A65" s="382"/>
      <c r="B65" s="383"/>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4"/>
      <c r="AS65" s="383"/>
    </row>
    <row r="66" spans="1:48" ht="15" customHeight="1" x14ac:dyDescent="0.2">
      <c r="A66" s="401"/>
      <c r="B66" s="9" t="s">
        <v>947</v>
      </c>
      <c r="C66" s="5" t="s">
        <v>948</v>
      </c>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8"/>
      <c r="AS66" s="402"/>
      <c r="AT66" s="409"/>
      <c r="AU66" s="183" t="s">
        <v>961</v>
      </c>
    </row>
    <row r="67" spans="1:48" s="6" customFormat="1" ht="15" customHeight="1" x14ac:dyDescent="0.2">
      <c r="A67" s="385"/>
      <c r="B67" s="386"/>
      <c r="C67" s="247" t="s">
        <v>52</v>
      </c>
      <c r="D67" s="602" t="s">
        <v>1350</v>
      </c>
      <c r="E67" s="386"/>
      <c r="F67" s="386"/>
      <c r="G67" s="386"/>
      <c r="H67" s="386"/>
      <c r="I67" s="386"/>
      <c r="J67" s="386"/>
      <c r="K67" s="386"/>
      <c r="L67" s="386"/>
      <c r="M67" s="386"/>
      <c r="N67" s="386"/>
      <c r="O67" s="386"/>
      <c r="P67" s="386"/>
      <c r="Q67" s="386"/>
      <c r="R67" s="386"/>
      <c r="S67" s="386"/>
      <c r="T67" s="386"/>
      <c r="U67" s="386"/>
      <c r="V67" s="386"/>
      <c r="W67" s="386"/>
      <c r="X67" s="386"/>
      <c r="Y67" s="386"/>
      <c r="Z67" s="386"/>
      <c r="AA67" s="386"/>
      <c r="AB67" s="386"/>
      <c r="AC67" s="386"/>
      <c r="AD67" s="386"/>
      <c r="AE67" s="386"/>
      <c r="AF67" s="386"/>
      <c r="AG67" s="386"/>
      <c r="AH67" s="386"/>
      <c r="AI67" s="386"/>
      <c r="AJ67" s="386"/>
      <c r="AK67" s="386"/>
      <c r="AL67" s="386"/>
      <c r="AM67" s="386"/>
      <c r="AN67" s="386"/>
      <c r="AO67" s="386"/>
      <c r="AP67" s="386"/>
      <c r="AQ67" s="386"/>
      <c r="AR67" s="387"/>
      <c r="AS67" s="386"/>
      <c r="AT67" s="388"/>
      <c r="AU67" s="246"/>
    </row>
    <row r="68" spans="1:48" s="6" customFormat="1" ht="15" customHeight="1" x14ac:dyDescent="0.2">
      <c r="A68" s="385"/>
      <c r="B68" s="386"/>
      <c r="C68" s="247"/>
      <c r="D68" s="602" t="s">
        <v>1351</v>
      </c>
      <c r="E68" s="386"/>
      <c r="F68" s="386"/>
      <c r="G68" s="386"/>
      <c r="H68" s="386"/>
      <c r="I68" s="386"/>
      <c r="J68" s="386"/>
      <c r="K68" s="386"/>
      <c r="L68" s="386"/>
      <c r="M68" s="386"/>
      <c r="N68" s="386"/>
      <c r="O68" s="386"/>
      <c r="P68" s="386"/>
      <c r="Q68" s="386"/>
      <c r="R68" s="386"/>
      <c r="S68" s="386"/>
      <c r="T68" s="386"/>
      <c r="U68" s="386"/>
      <c r="V68" s="386"/>
      <c r="W68" s="386"/>
      <c r="X68" s="386"/>
      <c r="Y68" s="386"/>
      <c r="Z68" s="386"/>
      <c r="AA68" s="386"/>
      <c r="AB68" s="386"/>
      <c r="AC68" s="386"/>
      <c r="AD68" s="386"/>
      <c r="AE68" s="386"/>
      <c r="AF68" s="386"/>
      <c r="AG68" s="386"/>
      <c r="AH68" s="386"/>
      <c r="AI68" s="386"/>
      <c r="AJ68" s="386"/>
      <c r="AK68" s="386"/>
      <c r="AL68" s="386"/>
      <c r="AM68" s="386"/>
      <c r="AN68" s="386"/>
      <c r="AO68" s="386"/>
      <c r="AP68" s="386"/>
      <c r="AQ68" s="386"/>
      <c r="AR68" s="387"/>
      <c r="AS68" s="386"/>
      <c r="AT68" s="388"/>
      <c r="AU68" s="246"/>
    </row>
    <row r="69" spans="1:48" ht="15" customHeight="1" x14ac:dyDescent="0.2">
      <c r="A69" s="382"/>
      <c r="B69" s="383"/>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383"/>
      <c r="AR69" s="384"/>
      <c r="AS69" s="383"/>
    </row>
    <row r="70" spans="1:48" ht="13.5" customHeight="1" x14ac:dyDescent="0.2">
      <c r="A70" s="24"/>
      <c r="B70" s="9" t="s">
        <v>4</v>
      </c>
      <c r="C70" s="5" t="s">
        <v>19</v>
      </c>
      <c r="AO70" s="20"/>
      <c r="AP70" s="20"/>
      <c r="AQ70" s="20"/>
      <c r="AR70" s="33"/>
      <c r="AS70" s="20"/>
      <c r="AT70" s="52"/>
      <c r="AU70" s="49"/>
    </row>
    <row r="71" spans="1:48" ht="13.5" customHeight="1" x14ac:dyDescent="0.2">
      <c r="A71" s="24"/>
      <c r="C71" s="257"/>
      <c r="D71" s="1" t="s">
        <v>27</v>
      </c>
      <c r="L71" s="1" t="s">
        <v>40</v>
      </c>
      <c r="R71" s="257"/>
      <c r="S71" s="1" t="s">
        <v>550</v>
      </c>
      <c r="W71" s="247" t="s">
        <v>52</v>
      </c>
      <c r="X71" s="1" t="s">
        <v>551</v>
      </c>
      <c r="AB71" s="257"/>
      <c r="AC71" s="1" t="s">
        <v>552</v>
      </c>
      <c r="AG71" s="257"/>
      <c r="AH71" s="1" t="s">
        <v>553</v>
      </c>
      <c r="AK71" s="257"/>
      <c r="AL71" s="1" t="s">
        <v>28</v>
      </c>
      <c r="AO71" s="20"/>
      <c r="AP71" s="20"/>
      <c r="AQ71" s="20"/>
      <c r="AR71" s="33"/>
      <c r="AS71" s="20"/>
      <c r="AT71" s="52"/>
      <c r="AU71" s="49"/>
    </row>
    <row r="72" spans="1:48" ht="13.5" customHeight="1" x14ac:dyDescent="0.2">
      <c r="A72" s="24"/>
      <c r="C72" s="14"/>
      <c r="L72" s="1" t="s">
        <v>41</v>
      </c>
      <c r="R72" s="800" t="s">
        <v>1374</v>
      </c>
      <c r="S72" s="800"/>
      <c r="T72" s="800"/>
      <c r="U72" s="800"/>
      <c r="V72" s="1" t="s">
        <v>29</v>
      </c>
      <c r="AO72" s="20"/>
      <c r="AP72" s="20"/>
      <c r="AQ72" s="20"/>
      <c r="AR72" s="33"/>
      <c r="AS72" s="20"/>
    </row>
    <row r="73" spans="1:48" ht="13.5" customHeight="1" x14ac:dyDescent="0.2">
      <c r="A73" s="24"/>
      <c r="C73" s="13" t="s">
        <v>1302</v>
      </c>
      <c r="R73" s="427"/>
      <c r="S73" s="427"/>
      <c r="T73" s="427"/>
      <c r="U73" s="427"/>
      <c r="AO73" s="20"/>
      <c r="AP73" s="20"/>
      <c r="AQ73" s="20"/>
      <c r="AR73" s="33"/>
      <c r="AS73" s="20"/>
    </row>
    <row r="74" spans="1:48" ht="13.5" customHeight="1" x14ac:dyDescent="0.2">
      <c r="A74" s="24"/>
      <c r="B74" s="64"/>
      <c r="C74" s="714" t="s">
        <v>1372</v>
      </c>
      <c r="D74" s="715"/>
      <c r="E74" s="715"/>
      <c r="F74" s="715"/>
      <c r="G74" s="715"/>
      <c r="H74" s="715"/>
      <c r="I74" s="715"/>
      <c r="J74" s="715"/>
      <c r="K74" s="715"/>
      <c r="L74" s="715"/>
      <c r="M74" s="715"/>
      <c r="N74" s="715"/>
      <c r="O74" s="715"/>
      <c r="P74" s="715"/>
      <c r="Q74" s="715"/>
      <c r="R74" s="715"/>
      <c r="S74" s="715"/>
      <c r="T74" s="715"/>
      <c r="U74" s="715"/>
      <c r="V74" s="715"/>
      <c r="W74" s="715"/>
      <c r="X74" s="715"/>
      <c r="Y74" s="715"/>
      <c r="Z74" s="715"/>
      <c r="AA74" s="715"/>
      <c r="AB74" s="715"/>
      <c r="AC74" s="715"/>
      <c r="AD74" s="715"/>
      <c r="AE74" s="715"/>
      <c r="AF74" s="715"/>
      <c r="AG74" s="715"/>
      <c r="AH74" s="715"/>
      <c r="AI74" s="715"/>
      <c r="AJ74" s="715"/>
      <c r="AK74" s="715"/>
      <c r="AL74" s="715"/>
      <c r="AM74" s="715"/>
      <c r="AN74" s="715"/>
      <c r="AO74" s="715"/>
      <c r="AP74" s="715"/>
      <c r="AQ74" s="716"/>
      <c r="AR74" s="31"/>
      <c r="AS74" s="11"/>
    </row>
    <row r="75" spans="1:48" x14ac:dyDescent="0.2">
      <c r="A75" s="24"/>
      <c r="B75" s="64"/>
      <c r="C75" s="717"/>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c r="AD75" s="718"/>
      <c r="AE75" s="718"/>
      <c r="AF75" s="718"/>
      <c r="AG75" s="718"/>
      <c r="AH75" s="718"/>
      <c r="AI75" s="718"/>
      <c r="AJ75" s="718"/>
      <c r="AK75" s="718"/>
      <c r="AL75" s="718"/>
      <c r="AM75" s="718"/>
      <c r="AN75" s="718"/>
      <c r="AO75" s="718"/>
      <c r="AP75" s="718"/>
      <c r="AQ75" s="719"/>
      <c r="AR75" s="31"/>
      <c r="AS75" s="11"/>
    </row>
    <row r="76" spans="1:48" x14ac:dyDescent="0.2">
      <c r="A76" s="24"/>
      <c r="B76" s="64"/>
      <c r="C76" s="720"/>
      <c r="D76" s="721"/>
      <c r="E76" s="721"/>
      <c r="F76" s="721"/>
      <c r="G76" s="721"/>
      <c r="H76" s="721"/>
      <c r="I76" s="721"/>
      <c r="J76" s="721"/>
      <c r="K76" s="721"/>
      <c r="L76" s="721"/>
      <c r="M76" s="721"/>
      <c r="N76" s="721"/>
      <c r="O76" s="721"/>
      <c r="P76" s="721"/>
      <c r="Q76" s="721"/>
      <c r="R76" s="721"/>
      <c r="S76" s="721"/>
      <c r="T76" s="721"/>
      <c r="U76" s="721"/>
      <c r="V76" s="721"/>
      <c r="W76" s="721"/>
      <c r="X76" s="721"/>
      <c r="Y76" s="721"/>
      <c r="Z76" s="721"/>
      <c r="AA76" s="721"/>
      <c r="AB76" s="721"/>
      <c r="AC76" s="721"/>
      <c r="AD76" s="721"/>
      <c r="AE76" s="721"/>
      <c r="AF76" s="721"/>
      <c r="AG76" s="721"/>
      <c r="AH76" s="721"/>
      <c r="AI76" s="721"/>
      <c r="AJ76" s="721"/>
      <c r="AK76" s="721"/>
      <c r="AL76" s="721"/>
      <c r="AM76" s="721"/>
      <c r="AN76" s="721"/>
      <c r="AO76" s="721"/>
      <c r="AP76" s="721"/>
      <c r="AQ76" s="722"/>
      <c r="AR76" s="31"/>
      <c r="AS76" s="11"/>
    </row>
    <row r="77" spans="1:48" ht="13.5" customHeight="1" x14ac:dyDescent="0.2">
      <c r="A77" s="24"/>
      <c r="C77" s="14"/>
      <c r="Q77" s="236"/>
      <c r="R77" s="237"/>
      <c r="S77" s="237"/>
      <c r="T77" s="237"/>
      <c r="U77" s="237"/>
      <c r="AO77" s="20"/>
      <c r="AP77" s="20"/>
      <c r="AQ77" s="20"/>
      <c r="AR77" s="33"/>
      <c r="AS77" s="20"/>
    </row>
    <row r="78" spans="1:48" ht="13.5" customHeight="1" x14ac:dyDescent="0.2">
      <c r="A78" s="24"/>
      <c r="B78" s="9" t="s">
        <v>5</v>
      </c>
      <c r="C78" s="5" t="s">
        <v>132</v>
      </c>
      <c r="AN78" s="29"/>
      <c r="AO78" s="29"/>
      <c r="AP78" s="13"/>
      <c r="AQ78" s="13"/>
      <c r="AR78" s="25"/>
      <c r="AT78" s="285"/>
      <c r="AU78" s="286"/>
      <c r="AV78" s="287"/>
    </row>
    <row r="79" spans="1:48" ht="13.5" customHeight="1" x14ac:dyDescent="0.2">
      <c r="A79" s="24"/>
      <c r="B79" s="9"/>
      <c r="C79" s="689" t="s">
        <v>124</v>
      </c>
      <c r="D79" s="690"/>
      <c r="E79" s="690"/>
      <c r="F79" s="690"/>
      <c r="G79" s="690"/>
      <c r="H79" s="690"/>
      <c r="I79" s="691"/>
      <c r="J79" s="685" t="s">
        <v>30</v>
      </c>
      <c r="K79" s="685"/>
      <c r="L79" s="685" t="s">
        <v>31</v>
      </c>
      <c r="M79" s="685"/>
      <c r="N79" s="685"/>
      <c r="O79" s="685"/>
      <c r="P79" s="685"/>
      <c r="Q79" s="685"/>
      <c r="R79" s="685"/>
      <c r="S79" s="685"/>
      <c r="T79" s="685"/>
      <c r="U79" s="685"/>
      <c r="V79" s="685"/>
      <c r="W79" s="685"/>
      <c r="X79" s="685"/>
      <c r="Y79" s="685"/>
      <c r="Z79" s="685"/>
      <c r="AA79" s="685"/>
      <c r="AB79" s="685" t="s">
        <v>32</v>
      </c>
      <c r="AC79" s="685"/>
      <c r="AD79" s="685"/>
      <c r="AE79" s="692" t="s">
        <v>148</v>
      </c>
      <c r="AF79" s="685"/>
      <c r="AG79" s="685"/>
      <c r="AH79" s="693" t="s">
        <v>54</v>
      </c>
      <c r="AI79" s="694"/>
      <c r="AJ79" s="699" t="s">
        <v>55</v>
      </c>
      <c r="AK79" s="700"/>
      <c r="AL79" s="705" t="s">
        <v>42</v>
      </c>
      <c r="AM79" s="706"/>
      <c r="AN79" s="707"/>
      <c r="AO79" s="29"/>
      <c r="AP79" s="13"/>
      <c r="AQ79" s="13"/>
      <c r="AR79" s="25"/>
      <c r="AT79" s="285"/>
      <c r="AU79" s="286" t="s">
        <v>962</v>
      </c>
      <c r="AV79" s="287"/>
    </row>
    <row r="80" spans="1:48" ht="13.5" customHeight="1" x14ac:dyDescent="0.2">
      <c r="A80" s="24"/>
      <c r="B80" s="9"/>
      <c r="C80" s="689"/>
      <c r="D80" s="690"/>
      <c r="E80" s="690"/>
      <c r="F80" s="690"/>
      <c r="G80" s="690"/>
      <c r="H80" s="690"/>
      <c r="I80" s="691"/>
      <c r="J80" s="685"/>
      <c r="K80" s="685"/>
      <c r="L80" s="685" t="s">
        <v>709</v>
      </c>
      <c r="M80" s="685"/>
      <c r="N80" s="685"/>
      <c r="O80" s="685"/>
      <c r="P80" s="685"/>
      <c r="Q80" s="685"/>
      <c r="R80" s="685"/>
      <c r="S80" s="685"/>
      <c r="T80" s="685" t="s">
        <v>53</v>
      </c>
      <c r="U80" s="685"/>
      <c r="V80" s="685"/>
      <c r="W80" s="685"/>
      <c r="X80" s="685"/>
      <c r="Y80" s="685"/>
      <c r="Z80" s="685"/>
      <c r="AA80" s="685"/>
      <c r="AB80" s="685"/>
      <c r="AC80" s="685"/>
      <c r="AD80" s="685"/>
      <c r="AE80" s="685"/>
      <c r="AF80" s="685"/>
      <c r="AG80" s="685"/>
      <c r="AH80" s="695"/>
      <c r="AI80" s="696"/>
      <c r="AJ80" s="701"/>
      <c r="AK80" s="702"/>
      <c r="AL80" s="708"/>
      <c r="AM80" s="709"/>
      <c r="AN80" s="710"/>
      <c r="AR80" s="25"/>
      <c r="AT80" s="288"/>
      <c r="AU80" s="289" t="s">
        <v>729</v>
      </c>
      <c r="AV80" s="287"/>
    </row>
    <row r="81" spans="1:48" ht="13.5" customHeight="1" x14ac:dyDescent="0.2">
      <c r="A81" s="24"/>
      <c r="B81" s="9"/>
      <c r="C81" s="689"/>
      <c r="D81" s="690"/>
      <c r="E81" s="690"/>
      <c r="F81" s="690"/>
      <c r="G81" s="690"/>
      <c r="H81" s="690"/>
      <c r="I81" s="691"/>
      <c r="J81" s="685"/>
      <c r="K81" s="685"/>
      <c r="L81" s="685" t="s">
        <v>2</v>
      </c>
      <c r="M81" s="685"/>
      <c r="N81" s="685"/>
      <c r="O81" s="685"/>
      <c r="P81" s="685" t="s">
        <v>1</v>
      </c>
      <c r="Q81" s="685"/>
      <c r="R81" s="685" t="s">
        <v>0</v>
      </c>
      <c r="S81" s="685"/>
      <c r="T81" s="685" t="s">
        <v>2</v>
      </c>
      <c r="U81" s="685"/>
      <c r="V81" s="685"/>
      <c r="W81" s="685"/>
      <c r="X81" s="685" t="s">
        <v>1</v>
      </c>
      <c r="Y81" s="685"/>
      <c r="Z81" s="685" t="s">
        <v>0</v>
      </c>
      <c r="AA81" s="685"/>
      <c r="AB81" s="685"/>
      <c r="AC81" s="685"/>
      <c r="AD81" s="685"/>
      <c r="AE81" s="685"/>
      <c r="AF81" s="685"/>
      <c r="AG81" s="685"/>
      <c r="AH81" s="697"/>
      <c r="AI81" s="698"/>
      <c r="AJ81" s="703"/>
      <c r="AK81" s="704"/>
      <c r="AL81" s="711"/>
      <c r="AM81" s="712"/>
      <c r="AN81" s="713"/>
      <c r="AR81" s="25"/>
      <c r="AT81" s="285"/>
      <c r="AU81" s="286" t="s">
        <v>963</v>
      </c>
      <c r="AV81" s="287"/>
    </row>
    <row r="82" spans="1:48" ht="13.5" customHeight="1" x14ac:dyDescent="0.2">
      <c r="A82" s="24"/>
      <c r="B82" s="9"/>
      <c r="C82" s="794" t="s">
        <v>730</v>
      </c>
      <c r="D82" s="796"/>
      <c r="E82" s="796"/>
      <c r="F82" s="796"/>
      <c r="G82" s="796"/>
      <c r="H82" s="796"/>
      <c r="I82" s="795"/>
      <c r="J82" s="793">
        <v>2</v>
      </c>
      <c r="K82" s="793"/>
      <c r="L82" s="793">
        <v>2026</v>
      </c>
      <c r="M82" s="793"/>
      <c r="N82" s="793"/>
      <c r="O82" s="793"/>
      <c r="P82" s="793">
        <v>6</v>
      </c>
      <c r="Q82" s="793"/>
      <c r="R82" s="793">
        <v>15</v>
      </c>
      <c r="S82" s="793"/>
      <c r="T82" s="793">
        <v>2026</v>
      </c>
      <c r="U82" s="793"/>
      <c r="V82" s="793"/>
      <c r="W82" s="793"/>
      <c r="X82" s="793">
        <v>12</v>
      </c>
      <c r="Y82" s="793"/>
      <c r="Z82" s="793">
        <v>20</v>
      </c>
      <c r="AA82" s="793"/>
      <c r="AB82" s="787">
        <f>IF(OR(L82=0,P82=0,R82=0,T82=0,X82=0,Z82=0),"",(DATE(T82,X82,Z82)-DATE(L82,P82,R82))+1)</f>
        <v>189</v>
      </c>
      <c r="AC82" s="787"/>
      <c r="AD82" s="787"/>
      <c r="AE82" s="793" t="s">
        <v>149</v>
      </c>
      <c r="AF82" s="793"/>
      <c r="AG82" s="793"/>
      <c r="AH82" s="794">
        <v>1</v>
      </c>
      <c r="AI82" s="795"/>
      <c r="AJ82" s="794">
        <v>8</v>
      </c>
      <c r="AK82" s="795"/>
      <c r="AL82" s="790"/>
      <c r="AM82" s="791"/>
      <c r="AN82" s="792"/>
      <c r="AR82" s="25"/>
      <c r="AT82" s="288"/>
      <c r="AU82" s="289" t="s">
        <v>965</v>
      </c>
      <c r="AV82" s="287"/>
    </row>
    <row r="83" spans="1:48" ht="13.5" customHeight="1" x14ac:dyDescent="0.2">
      <c r="A83" s="24"/>
      <c r="B83" s="9"/>
      <c r="C83" s="783"/>
      <c r="D83" s="784"/>
      <c r="E83" s="784"/>
      <c r="F83" s="784"/>
      <c r="G83" s="784"/>
      <c r="H83" s="784"/>
      <c r="I83" s="785"/>
      <c r="J83" s="786"/>
      <c r="K83" s="786"/>
      <c r="L83" s="786"/>
      <c r="M83" s="786"/>
      <c r="N83" s="786"/>
      <c r="O83" s="786"/>
      <c r="P83" s="786"/>
      <c r="Q83" s="786"/>
      <c r="R83" s="786"/>
      <c r="S83" s="786"/>
      <c r="T83" s="786"/>
      <c r="U83" s="786"/>
      <c r="V83" s="786"/>
      <c r="W83" s="786"/>
      <c r="X83" s="786"/>
      <c r="Y83" s="786"/>
      <c r="Z83" s="786"/>
      <c r="AA83" s="786"/>
      <c r="AB83" s="787" t="str">
        <f t="shared" ref="AB83:AB84" si="0">IF(OR(L83=0,P83=0,R83=0,T83=0,X83=0,Z83=0),"",(DATE(T83,X83,Z83)-DATE(L83,P83,R83))+1)</f>
        <v/>
      </c>
      <c r="AC83" s="787"/>
      <c r="AD83" s="787"/>
      <c r="AE83" s="786"/>
      <c r="AF83" s="786"/>
      <c r="AG83" s="786"/>
      <c r="AH83" s="788"/>
      <c r="AI83" s="789"/>
      <c r="AJ83" s="788"/>
      <c r="AK83" s="789"/>
      <c r="AL83" s="790"/>
      <c r="AM83" s="791"/>
      <c r="AN83" s="792"/>
      <c r="AO83" s="29"/>
      <c r="AP83" s="13"/>
      <c r="AQ83" s="13"/>
      <c r="AR83" s="25"/>
      <c r="AT83" s="285"/>
      <c r="AU83" s="286" t="s">
        <v>964</v>
      </c>
      <c r="AV83" s="287"/>
    </row>
    <row r="84" spans="1:48" ht="13.5" customHeight="1" x14ac:dyDescent="0.2">
      <c r="A84" s="24"/>
      <c r="B84" s="9"/>
      <c r="C84" s="783"/>
      <c r="D84" s="784"/>
      <c r="E84" s="784"/>
      <c r="F84" s="784"/>
      <c r="G84" s="784"/>
      <c r="H84" s="784"/>
      <c r="I84" s="785"/>
      <c r="J84" s="786"/>
      <c r="K84" s="786"/>
      <c r="L84" s="786"/>
      <c r="M84" s="786"/>
      <c r="N84" s="786"/>
      <c r="O84" s="786"/>
      <c r="P84" s="786"/>
      <c r="Q84" s="786"/>
      <c r="R84" s="786"/>
      <c r="S84" s="786"/>
      <c r="T84" s="786"/>
      <c r="U84" s="786"/>
      <c r="V84" s="786"/>
      <c r="W84" s="786"/>
      <c r="X84" s="786"/>
      <c r="Y84" s="786"/>
      <c r="Z84" s="786"/>
      <c r="AA84" s="786"/>
      <c r="AB84" s="787" t="str">
        <f t="shared" si="0"/>
        <v/>
      </c>
      <c r="AC84" s="787"/>
      <c r="AD84" s="787"/>
      <c r="AE84" s="786"/>
      <c r="AF84" s="786"/>
      <c r="AG84" s="786"/>
      <c r="AH84" s="788"/>
      <c r="AI84" s="789"/>
      <c r="AJ84" s="788"/>
      <c r="AK84" s="789"/>
      <c r="AL84" s="790"/>
      <c r="AM84" s="791"/>
      <c r="AN84" s="792"/>
      <c r="AO84" s="29"/>
      <c r="AP84" s="13"/>
      <c r="AQ84" s="13"/>
      <c r="AR84" s="25"/>
      <c r="AT84" s="288"/>
      <c r="AU84" s="289" t="s">
        <v>965</v>
      </c>
      <c r="AV84" s="287"/>
    </row>
    <row r="85" spans="1:48" x14ac:dyDescent="0.2">
      <c r="A85" s="24"/>
      <c r="C85" s="74" t="s">
        <v>1278</v>
      </c>
      <c r="D85" s="11"/>
      <c r="AN85" s="11"/>
      <c r="AO85" s="11"/>
      <c r="AP85" s="11"/>
      <c r="AQ85" s="11"/>
      <c r="AR85" s="31"/>
      <c r="AS85" s="11"/>
      <c r="AT85" s="288"/>
      <c r="AU85" s="289"/>
      <c r="AV85" s="287"/>
    </row>
    <row r="86" spans="1:48" x14ac:dyDescent="0.2">
      <c r="A86" s="24"/>
      <c r="C86" s="74"/>
      <c r="D86" s="74" t="s">
        <v>1279</v>
      </c>
      <c r="AN86" s="11"/>
      <c r="AO86" s="11"/>
      <c r="AP86" s="11"/>
      <c r="AQ86" s="11"/>
      <c r="AR86" s="31"/>
      <c r="AS86" s="11"/>
      <c r="AT86" s="288"/>
      <c r="AU86" s="289"/>
      <c r="AV86" s="287"/>
    </row>
    <row r="87" spans="1:48" x14ac:dyDescent="0.2">
      <c r="A87" s="254"/>
      <c r="B87" s="64"/>
      <c r="C87" s="74"/>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N87" s="11"/>
      <c r="AO87" s="11"/>
      <c r="AP87" s="11"/>
      <c r="AQ87" s="11"/>
      <c r="AR87" s="31"/>
      <c r="AS87" s="11"/>
      <c r="AT87" s="288"/>
      <c r="AU87" s="289"/>
      <c r="AV87" s="287"/>
    </row>
    <row r="88" spans="1:48" ht="15.6" x14ac:dyDescent="0.2">
      <c r="A88" s="24"/>
      <c r="B88" s="72" t="s">
        <v>191</v>
      </c>
      <c r="C88" s="73" t="s">
        <v>1008</v>
      </c>
      <c r="D88" s="11"/>
      <c r="E88" s="11"/>
      <c r="F88" s="11"/>
      <c r="G88" s="11"/>
      <c r="H88" s="11"/>
      <c r="I88" s="11"/>
      <c r="J88" s="11"/>
      <c r="K88" s="11"/>
      <c r="L88" s="11"/>
      <c r="M88" s="11"/>
      <c r="N88" s="11"/>
      <c r="O88" s="11"/>
      <c r="P88" s="11"/>
      <c r="Q88" s="11"/>
      <c r="R88" s="11"/>
      <c r="S88" s="11"/>
      <c r="T88" s="11"/>
      <c r="U88" s="11"/>
      <c r="V88" s="11"/>
      <c r="W88" s="11"/>
      <c r="X88" s="247"/>
      <c r="Y88" s="11" t="s">
        <v>18</v>
      </c>
      <c r="Z88" s="11"/>
      <c r="AA88" s="11"/>
      <c r="AB88" s="247" t="s">
        <v>52</v>
      </c>
      <c r="AC88" s="11" t="s">
        <v>13</v>
      </c>
      <c r="AF88" s="11"/>
      <c r="AG88" s="11"/>
      <c r="AH88" s="11"/>
      <c r="AN88" s="11"/>
      <c r="AO88" s="11"/>
      <c r="AP88" s="11"/>
      <c r="AQ88" s="11"/>
      <c r="AR88" s="31"/>
      <c r="AS88" s="11"/>
      <c r="AT88" s="426"/>
      <c r="AU88" s="49" t="s">
        <v>1009</v>
      </c>
    </row>
    <row r="89" spans="1:48" s="13" customFormat="1" ht="12" x14ac:dyDescent="0.2">
      <c r="A89" s="83"/>
      <c r="B89" s="428"/>
      <c r="C89" s="74" t="s">
        <v>1010</v>
      </c>
      <c r="D89" s="74"/>
      <c r="E89" s="74"/>
      <c r="F89" s="74"/>
      <c r="G89" s="74"/>
      <c r="H89" s="74"/>
      <c r="I89" s="74"/>
      <c r="J89" s="74"/>
      <c r="K89" s="74"/>
      <c r="L89" s="74"/>
      <c r="M89" s="74"/>
      <c r="N89" s="74"/>
      <c r="O89" s="74"/>
      <c r="P89" s="74"/>
      <c r="Q89" s="74"/>
      <c r="R89" s="74"/>
      <c r="S89" s="74"/>
      <c r="T89" s="74"/>
      <c r="U89" s="74"/>
      <c r="V89" s="74"/>
      <c r="W89" s="74"/>
      <c r="X89" s="429"/>
      <c r="Y89" s="74"/>
      <c r="Z89" s="74"/>
      <c r="AA89" s="74"/>
      <c r="AB89" s="429"/>
      <c r="AC89" s="74"/>
      <c r="AF89" s="74"/>
      <c r="AG89" s="74"/>
      <c r="AH89" s="74"/>
      <c r="AN89" s="74"/>
      <c r="AO89" s="74"/>
      <c r="AP89" s="74"/>
      <c r="AQ89" s="74"/>
      <c r="AR89" s="252"/>
      <c r="AS89" s="74"/>
      <c r="AT89" s="430"/>
      <c r="AU89" s="29"/>
    </row>
    <row r="90" spans="1:48" s="364" customFormat="1" ht="13.05" hidden="1" x14ac:dyDescent="0.2">
      <c r="A90" s="361"/>
      <c r="B90" s="362" t="s">
        <v>733</v>
      </c>
      <c r="C90" s="611" t="s">
        <v>713</v>
      </c>
      <c r="D90" s="363"/>
      <c r="E90" s="363"/>
      <c r="F90" s="363"/>
      <c r="G90" s="363"/>
      <c r="H90" s="363"/>
      <c r="I90" s="363"/>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612"/>
      <c r="AH90" s="612"/>
      <c r="AN90" s="363"/>
      <c r="AO90" s="363"/>
      <c r="AP90" s="363"/>
      <c r="AQ90" s="363"/>
      <c r="AR90" s="365"/>
      <c r="AS90" s="11"/>
      <c r="AT90" s="366"/>
      <c r="AU90" s="367" t="s">
        <v>826</v>
      </c>
      <c r="AV90" s="368"/>
    </row>
    <row r="91" spans="1:48" s="364" customFormat="1" ht="13.05" hidden="1" x14ac:dyDescent="0.2">
      <c r="A91" s="361"/>
      <c r="B91" s="613"/>
      <c r="C91" s="369"/>
      <c r="D91" s="363" t="s">
        <v>714</v>
      </c>
      <c r="E91" s="363"/>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612"/>
      <c r="AH91" s="612"/>
      <c r="AN91" s="363"/>
      <c r="AO91" s="363"/>
      <c r="AP91" s="363"/>
      <c r="AQ91" s="363"/>
      <c r="AR91" s="365"/>
      <c r="AS91" s="11"/>
      <c r="AT91" s="370"/>
      <c r="AU91" s="371" t="s">
        <v>729</v>
      </c>
      <c r="AV91" s="368"/>
    </row>
    <row r="92" spans="1:48" s="364" customFormat="1" ht="13.05" hidden="1" x14ac:dyDescent="0.2">
      <c r="A92" s="361"/>
      <c r="B92" s="613"/>
      <c r="C92" s="369"/>
      <c r="D92" s="363" t="s">
        <v>759</v>
      </c>
      <c r="E92" s="363"/>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612"/>
      <c r="AH92" s="612"/>
      <c r="AN92" s="363"/>
      <c r="AO92" s="363"/>
      <c r="AP92" s="363"/>
      <c r="AQ92" s="363"/>
      <c r="AR92" s="365"/>
      <c r="AS92" s="11"/>
      <c r="AT92" s="370"/>
      <c r="AU92" s="371"/>
      <c r="AV92" s="368"/>
    </row>
    <row r="93" spans="1:48" s="364" customFormat="1" ht="13.5" hidden="1" customHeight="1" x14ac:dyDescent="0.2">
      <c r="A93" s="361"/>
      <c r="B93" s="614"/>
      <c r="C93" s="369"/>
      <c r="D93" s="363" t="s">
        <v>731</v>
      </c>
      <c r="E93" s="363"/>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3"/>
      <c r="AE93" s="363"/>
      <c r="AF93" s="615"/>
      <c r="AG93" s="372"/>
      <c r="AH93" s="372"/>
      <c r="AI93" s="372"/>
      <c r="AJ93" s="372"/>
      <c r="AK93" s="372"/>
      <c r="AL93" s="372"/>
      <c r="AM93" s="372"/>
      <c r="AN93" s="372"/>
      <c r="AO93" s="373"/>
      <c r="AP93" s="374"/>
      <c r="AQ93" s="374"/>
      <c r="AR93" s="375"/>
      <c r="AS93" s="1"/>
      <c r="AT93" s="370"/>
      <c r="AU93" s="371"/>
      <c r="AV93" s="368"/>
    </row>
    <row r="94" spans="1:48" s="378" customFormat="1" ht="9.4499999999999993" hidden="1" x14ac:dyDescent="0.15">
      <c r="A94" s="376"/>
      <c r="B94" s="616"/>
      <c r="C94" s="617" t="s">
        <v>758</v>
      </c>
      <c r="D94" s="377"/>
      <c r="E94" s="377"/>
      <c r="F94" s="377"/>
      <c r="G94" s="377"/>
      <c r="H94" s="377"/>
      <c r="I94" s="377"/>
      <c r="J94" s="377"/>
      <c r="K94" s="377"/>
      <c r="L94" s="377"/>
      <c r="M94" s="377"/>
      <c r="N94" s="377"/>
      <c r="O94" s="377"/>
      <c r="P94" s="377"/>
      <c r="Q94" s="377"/>
      <c r="R94" s="377"/>
      <c r="S94" s="377"/>
      <c r="T94" s="377"/>
      <c r="U94" s="377"/>
      <c r="V94" s="377"/>
      <c r="W94" s="377"/>
      <c r="X94" s="377"/>
      <c r="Y94" s="377"/>
      <c r="Z94" s="377"/>
      <c r="AA94" s="377"/>
      <c r="AB94" s="377"/>
      <c r="AC94" s="377"/>
      <c r="AD94" s="377"/>
      <c r="AE94" s="377"/>
      <c r="AF94" s="618"/>
      <c r="AG94" s="618"/>
      <c r="AM94" s="377"/>
      <c r="AN94" s="377"/>
      <c r="AO94" s="377"/>
      <c r="AP94" s="377"/>
      <c r="AQ94" s="377"/>
      <c r="AR94" s="379"/>
      <c r="AS94" s="608"/>
      <c r="AT94" s="380"/>
      <c r="AU94" s="380"/>
      <c r="AV94" s="380"/>
    </row>
    <row r="95" spans="1:48" s="378" customFormat="1" ht="9.4499999999999993" hidden="1" x14ac:dyDescent="0.15">
      <c r="A95" s="376"/>
      <c r="B95" s="616"/>
      <c r="C95" s="617" t="s">
        <v>718</v>
      </c>
      <c r="D95" s="377"/>
      <c r="E95" s="377"/>
      <c r="F95" s="377"/>
      <c r="G95" s="377"/>
      <c r="H95" s="377"/>
      <c r="I95" s="377"/>
      <c r="J95" s="377"/>
      <c r="K95" s="377"/>
      <c r="L95" s="377"/>
      <c r="M95" s="377"/>
      <c r="N95" s="377"/>
      <c r="O95" s="377"/>
      <c r="P95" s="377"/>
      <c r="Q95" s="377"/>
      <c r="R95" s="377"/>
      <c r="S95" s="377"/>
      <c r="T95" s="377"/>
      <c r="U95" s="377"/>
      <c r="V95" s="37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9"/>
      <c r="AS95" s="608"/>
      <c r="AT95" s="380"/>
      <c r="AU95" s="380"/>
      <c r="AV95" s="380"/>
    </row>
    <row r="96" spans="1:48" s="378" customFormat="1" ht="10.5" hidden="1" customHeight="1" x14ac:dyDescent="0.2">
      <c r="A96" s="376"/>
      <c r="B96" s="613"/>
      <c r="C96" s="377" t="s">
        <v>717</v>
      </c>
      <c r="D96" s="363"/>
      <c r="E96" s="363"/>
      <c r="F96" s="363"/>
      <c r="G96" s="363"/>
      <c r="H96" s="363"/>
      <c r="I96" s="363"/>
      <c r="J96" s="363"/>
      <c r="K96" s="363"/>
      <c r="L96" s="363"/>
      <c r="M96" s="363"/>
      <c r="N96" s="363"/>
      <c r="O96" s="363"/>
      <c r="P96" s="363"/>
      <c r="Q96" s="363"/>
      <c r="R96" s="363"/>
      <c r="S96" s="363"/>
      <c r="T96" s="363"/>
      <c r="U96" s="363"/>
      <c r="V96" s="363"/>
      <c r="W96" s="363"/>
      <c r="X96" s="363"/>
      <c r="Y96" s="363"/>
      <c r="Z96" s="363"/>
      <c r="AA96" s="363"/>
      <c r="AB96" s="363"/>
      <c r="AC96" s="363"/>
      <c r="AD96" s="363"/>
      <c r="AE96" s="363"/>
      <c r="AF96" s="363"/>
      <c r="AG96" s="363"/>
      <c r="AH96" s="363"/>
      <c r="AI96" s="363"/>
      <c r="AJ96" s="363"/>
      <c r="AK96" s="363"/>
      <c r="AL96" s="363"/>
      <c r="AM96" s="363"/>
      <c r="AN96" s="363"/>
      <c r="AO96" s="363"/>
      <c r="AP96" s="363"/>
      <c r="AQ96" s="377"/>
      <c r="AR96" s="379"/>
      <c r="AS96" s="608"/>
      <c r="AT96" s="380"/>
      <c r="AU96" s="380"/>
      <c r="AV96" s="380"/>
    </row>
    <row r="97" spans="1:48" x14ac:dyDescent="0.2">
      <c r="A97" s="24"/>
      <c r="B97" s="241"/>
      <c r="C97" s="13"/>
      <c r="AN97" s="11"/>
      <c r="AO97" s="11"/>
      <c r="AP97" s="11"/>
      <c r="AQ97" s="11"/>
      <c r="AR97" s="31"/>
      <c r="AS97" s="11"/>
      <c r="AT97" s="288"/>
      <c r="AU97" s="289"/>
      <c r="AV97" s="287"/>
    </row>
    <row r="98" spans="1:48" ht="13.5" customHeight="1" x14ac:dyDescent="0.2">
      <c r="A98" s="24"/>
      <c r="B98" s="9" t="s">
        <v>934</v>
      </c>
      <c r="C98" s="5" t="s">
        <v>751</v>
      </c>
      <c r="AN98" s="21"/>
      <c r="AO98" s="21"/>
      <c r="AP98" s="11"/>
      <c r="AQ98" s="11"/>
      <c r="AR98" s="31"/>
      <c r="AS98" s="11"/>
      <c r="AT98" s="285"/>
      <c r="AU98" s="286" t="s">
        <v>827</v>
      </c>
      <c r="AV98" s="287"/>
    </row>
    <row r="99" spans="1:48" ht="13.5" customHeight="1" x14ac:dyDescent="0.2">
      <c r="A99" s="24"/>
      <c r="C99" s="247" t="s">
        <v>52</v>
      </c>
      <c r="D99" s="1" t="s">
        <v>33</v>
      </c>
      <c r="I99" s="257"/>
      <c r="J99" s="1" t="s">
        <v>34</v>
      </c>
      <c r="P99" s="257"/>
      <c r="Q99" s="1" t="s">
        <v>152</v>
      </c>
      <c r="AD99" s="257"/>
      <c r="AE99" s="1" t="s">
        <v>153</v>
      </c>
      <c r="AN99" s="11"/>
      <c r="AO99" s="11"/>
      <c r="AP99" s="11"/>
      <c r="AQ99" s="11"/>
      <c r="AR99" s="31"/>
      <c r="AS99" s="11"/>
      <c r="AT99" s="288"/>
      <c r="AU99" s="289" t="s">
        <v>752</v>
      </c>
      <c r="AV99" s="287"/>
    </row>
    <row r="100" spans="1:48" ht="13.5" customHeight="1" x14ac:dyDescent="0.2">
      <c r="A100" s="24"/>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N100" s="11"/>
      <c r="AO100" s="11"/>
      <c r="AP100" s="11"/>
      <c r="AQ100" s="11"/>
      <c r="AR100" s="31"/>
      <c r="AS100" s="11"/>
    </row>
    <row r="101" spans="1:48" ht="21" hidden="1" customHeight="1" x14ac:dyDescent="0.2">
      <c r="A101" s="748" t="s">
        <v>1112</v>
      </c>
      <c r="B101" s="749"/>
      <c r="C101" s="749"/>
      <c r="D101" s="749"/>
      <c r="E101" s="749"/>
      <c r="F101" s="749"/>
      <c r="G101" s="749"/>
      <c r="H101" s="749"/>
      <c r="I101" s="749"/>
      <c r="J101" s="749"/>
      <c r="K101" s="749"/>
      <c r="L101" s="749"/>
      <c r="M101" s="749"/>
      <c r="N101" s="749"/>
      <c r="O101" s="749"/>
      <c r="P101" s="749"/>
      <c r="Q101" s="749"/>
      <c r="R101" s="749"/>
      <c r="S101" s="749"/>
      <c r="T101" s="749"/>
      <c r="U101" s="749"/>
      <c r="V101" s="749"/>
      <c r="W101" s="749"/>
      <c r="X101" s="749"/>
      <c r="Y101" s="749"/>
      <c r="Z101" s="749"/>
      <c r="AA101" s="749"/>
      <c r="AB101" s="749"/>
      <c r="AC101" s="749"/>
      <c r="AD101" s="749"/>
      <c r="AE101" s="749"/>
      <c r="AF101" s="749"/>
      <c r="AG101" s="749"/>
      <c r="AH101" s="749"/>
      <c r="AI101" s="749"/>
      <c r="AJ101" s="749"/>
      <c r="AK101" s="749"/>
      <c r="AL101" s="749"/>
      <c r="AM101" s="749"/>
      <c r="AN101" s="749"/>
      <c r="AO101" s="749"/>
      <c r="AP101" s="749"/>
      <c r="AQ101" s="749"/>
      <c r="AR101" s="750"/>
      <c r="AS101" s="609"/>
    </row>
    <row r="102" spans="1:48" ht="4.2" hidden="1" customHeight="1" x14ac:dyDescent="0.2"/>
    <row r="103" spans="1:48" ht="76.5" hidden="1" customHeight="1" x14ac:dyDescent="0.2">
      <c r="B103" s="741" t="s">
        <v>1200</v>
      </c>
      <c r="C103" s="742"/>
      <c r="D103" s="742"/>
      <c r="E103" s="742"/>
      <c r="F103" s="742"/>
      <c r="G103" s="742"/>
      <c r="H103" s="742"/>
      <c r="I103" s="742"/>
      <c r="J103" s="742"/>
      <c r="K103" s="742"/>
      <c r="L103" s="742"/>
      <c r="M103" s="742"/>
      <c r="N103" s="742"/>
      <c r="O103" s="742"/>
      <c r="P103" s="742"/>
      <c r="Q103" s="742"/>
      <c r="R103" s="742"/>
      <c r="S103" s="742"/>
      <c r="T103" s="742"/>
      <c r="U103" s="742"/>
      <c r="V103" s="742"/>
      <c r="W103" s="742"/>
      <c r="X103" s="742"/>
      <c r="Y103" s="742"/>
      <c r="Z103" s="742"/>
      <c r="AA103" s="742"/>
      <c r="AB103" s="742"/>
      <c r="AC103" s="742"/>
      <c r="AD103" s="742"/>
      <c r="AE103" s="742"/>
      <c r="AF103" s="742"/>
      <c r="AG103" s="742"/>
      <c r="AH103" s="742"/>
      <c r="AI103" s="742"/>
      <c r="AJ103" s="742"/>
      <c r="AK103" s="742"/>
      <c r="AL103" s="742"/>
      <c r="AM103" s="742"/>
      <c r="AN103" s="742"/>
      <c r="AO103" s="742"/>
      <c r="AP103" s="742"/>
      <c r="AQ103" s="743"/>
    </row>
    <row r="104" spans="1:48" ht="5.0999999999999996" hidden="1" customHeight="1" x14ac:dyDescent="0.2"/>
    <row r="105" spans="1:48" s="463" customFormat="1" ht="13.05" hidden="1" x14ac:dyDescent="0.2">
      <c r="A105" s="733" t="s">
        <v>1113</v>
      </c>
      <c r="B105" s="733"/>
      <c r="C105" s="463" t="s">
        <v>1114</v>
      </c>
      <c r="AT105" s="464"/>
      <c r="AU105" s="465"/>
    </row>
    <row r="106" spans="1:48" ht="4.5" hidden="1" customHeight="1" x14ac:dyDescent="0.2"/>
    <row r="107" spans="1:48" ht="11.7" hidden="1" customHeight="1" x14ac:dyDescent="0.2">
      <c r="C107" s="247" t="s">
        <v>52</v>
      </c>
      <c r="D107" s="1" t="s">
        <v>35</v>
      </c>
      <c r="O107" s="70"/>
      <c r="P107" s="1" t="s">
        <v>556</v>
      </c>
      <c r="Z107" s="70"/>
      <c r="AA107" s="1" t="s">
        <v>38</v>
      </c>
    </row>
    <row r="108" spans="1:48" ht="11.7" hidden="1" customHeight="1" x14ac:dyDescent="0.2">
      <c r="C108" s="70"/>
      <c r="D108" s="1" t="s">
        <v>36</v>
      </c>
      <c r="O108" s="70"/>
      <c r="P108" s="1" t="s">
        <v>37</v>
      </c>
      <c r="Z108" s="70"/>
      <c r="AA108" s="1" t="s">
        <v>39</v>
      </c>
    </row>
    <row r="109" spans="1:48" ht="11.7" hidden="1" customHeight="1" x14ac:dyDescent="0.2">
      <c r="C109" s="70"/>
      <c r="D109" s="744" t="s">
        <v>1115</v>
      </c>
      <c r="E109" s="745"/>
      <c r="F109" s="745"/>
      <c r="G109" s="745"/>
      <c r="H109" s="745"/>
      <c r="I109" s="745"/>
      <c r="J109" s="745"/>
      <c r="K109" s="745"/>
      <c r="L109" s="745"/>
      <c r="M109" s="745"/>
      <c r="N109" s="745"/>
      <c r="O109" s="745"/>
      <c r="P109" s="658"/>
      <c r="Q109" s="658"/>
      <c r="R109" s="658"/>
      <c r="S109" s="658"/>
      <c r="T109" s="658"/>
      <c r="U109" s="658"/>
      <c r="V109" s="658"/>
      <c r="W109" s="658"/>
      <c r="X109" s="658"/>
      <c r="Y109" s="2" t="s">
        <v>15</v>
      </c>
      <c r="Z109" s="70"/>
      <c r="AA109" s="1" t="s">
        <v>26</v>
      </c>
      <c r="AD109" s="2" t="s">
        <v>14</v>
      </c>
      <c r="AE109" s="658"/>
      <c r="AF109" s="658"/>
      <c r="AG109" s="658"/>
      <c r="AH109" s="658"/>
      <c r="AI109" s="658"/>
      <c r="AJ109" s="658"/>
      <c r="AK109" s="658"/>
      <c r="AL109" s="658"/>
      <c r="AM109" s="658"/>
      <c r="AN109" s="2" t="s">
        <v>15</v>
      </c>
    </row>
    <row r="110" spans="1:48" ht="7.2" hidden="1" customHeight="1" x14ac:dyDescent="0.2"/>
    <row r="111" spans="1:48" s="463" customFormat="1" ht="13.05" hidden="1" x14ac:dyDescent="0.2">
      <c r="A111" s="733" t="s">
        <v>1116</v>
      </c>
      <c r="B111" s="733"/>
      <c r="C111" s="463" t="s">
        <v>1117</v>
      </c>
      <c r="AT111" s="464"/>
      <c r="AU111" s="465"/>
    </row>
    <row r="112" spans="1:48" s="463" customFormat="1" ht="15.75" hidden="1" customHeight="1" x14ac:dyDescent="0.2">
      <c r="B112" s="466"/>
      <c r="E112" s="467" t="s">
        <v>1118</v>
      </c>
      <c r="AT112" s="464"/>
      <c r="AU112" s="465"/>
    </row>
    <row r="113" spans="1:47" s="463" customFormat="1" ht="14.1" hidden="1" customHeight="1" x14ac:dyDescent="0.2">
      <c r="B113" s="466"/>
      <c r="C113" s="490">
        <v>1</v>
      </c>
      <c r="D113" s="463" t="s">
        <v>1119</v>
      </c>
      <c r="AT113" s="464"/>
      <c r="AU113" s="469">
        <v>1</v>
      </c>
    </row>
    <row r="114" spans="1:47" s="463" customFormat="1" ht="14.1" hidden="1" customHeight="1" x14ac:dyDescent="0.2">
      <c r="B114" s="466"/>
      <c r="C114" s="490">
        <v>2</v>
      </c>
      <c r="D114" s="463" t="s">
        <v>1120</v>
      </c>
      <c r="AT114" s="464"/>
      <c r="AU114" s="469">
        <v>2</v>
      </c>
    </row>
    <row r="115" spans="1:47" s="463" customFormat="1" ht="14.1" hidden="1" customHeight="1" x14ac:dyDescent="0.2">
      <c r="B115" s="466"/>
      <c r="C115" s="490">
        <v>3</v>
      </c>
      <c r="D115" s="463" t="s">
        <v>1121</v>
      </c>
      <c r="AT115" s="464"/>
      <c r="AU115" s="469">
        <v>3</v>
      </c>
    </row>
    <row r="116" spans="1:47" s="486" customFormat="1" ht="14.1" hidden="1" customHeight="1" x14ac:dyDescent="0.2">
      <c r="B116" s="487"/>
      <c r="C116" s="468"/>
      <c r="D116" s="751" t="s">
        <v>1122</v>
      </c>
      <c r="E116" s="752"/>
      <c r="F116" s="752"/>
      <c r="G116" s="752"/>
      <c r="H116" s="752"/>
      <c r="I116" s="752"/>
      <c r="J116" s="752"/>
      <c r="K116" s="752"/>
      <c r="L116" s="752"/>
      <c r="M116" s="752"/>
      <c r="N116" s="752"/>
      <c r="O116" s="752"/>
      <c r="P116" s="752"/>
      <c r="Q116" s="752"/>
      <c r="R116" s="752"/>
      <c r="S116" s="752"/>
      <c r="T116" s="752"/>
      <c r="U116" s="752"/>
      <c r="V116" s="752"/>
      <c r="W116" s="752"/>
      <c r="X116" s="752"/>
      <c r="Y116" s="752"/>
      <c r="Z116" s="752"/>
      <c r="AA116" s="752"/>
      <c r="AB116" s="752"/>
      <c r="AC116" s="752"/>
      <c r="AD116" s="752"/>
      <c r="AE116" s="752"/>
      <c r="AF116" s="752"/>
      <c r="AG116" s="752"/>
      <c r="AH116" s="752"/>
      <c r="AI116" s="752"/>
      <c r="AJ116" s="752"/>
      <c r="AK116" s="752"/>
      <c r="AL116" s="752"/>
      <c r="AM116" s="752"/>
      <c r="AN116" s="752"/>
      <c r="AO116" s="752"/>
      <c r="AP116" s="752"/>
      <c r="AQ116" s="752"/>
      <c r="AR116" s="752"/>
      <c r="AS116" s="604"/>
      <c r="AT116" s="489"/>
      <c r="AU116" s="489">
        <v>4</v>
      </c>
    </row>
    <row r="117" spans="1:47" s="463" customFormat="1" ht="14.1" hidden="1" customHeight="1" x14ac:dyDescent="0.2">
      <c r="B117" s="466"/>
      <c r="C117" s="468"/>
      <c r="D117" s="751" t="s">
        <v>1123</v>
      </c>
      <c r="E117" s="752"/>
      <c r="F117" s="752"/>
      <c r="G117" s="752"/>
      <c r="H117" s="752"/>
      <c r="I117" s="752"/>
      <c r="J117" s="752"/>
      <c r="K117" s="752"/>
      <c r="L117" s="752"/>
      <c r="M117" s="752"/>
      <c r="N117" s="752"/>
      <c r="O117" s="752"/>
      <c r="P117" s="752"/>
      <c r="Q117" s="752"/>
      <c r="R117" s="752"/>
      <c r="S117" s="752"/>
      <c r="T117" s="752"/>
      <c r="U117" s="752"/>
      <c r="V117" s="752"/>
      <c r="W117" s="752"/>
      <c r="X117" s="752"/>
      <c r="Y117" s="752"/>
      <c r="Z117" s="752"/>
      <c r="AA117" s="752"/>
      <c r="AB117" s="752"/>
      <c r="AC117" s="752"/>
      <c r="AD117" s="752"/>
      <c r="AE117" s="752"/>
      <c r="AF117" s="752"/>
      <c r="AG117" s="752"/>
      <c r="AH117" s="752"/>
      <c r="AI117" s="752"/>
      <c r="AJ117" s="752"/>
      <c r="AK117" s="752"/>
      <c r="AL117" s="752"/>
      <c r="AM117" s="752"/>
      <c r="AN117" s="752"/>
      <c r="AO117" s="752"/>
      <c r="AP117" s="752"/>
      <c r="AQ117" s="752"/>
      <c r="AR117" s="752"/>
      <c r="AS117" s="604"/>
      <c r="AT117" s="464"/>
      <c r="AU117" s="469">
        <v>5</v>
      </c>
    </row>
    <row r="118" spans="1:47" s="463" customFormat="1" ht="14.1" hidden="1" customHeight="1" x14ac:dyDescent="0.2">
      <c r="B118" s="466"/>
      <c r="C118" s="468"/>
      <c r="D118" s="737" t="s">
        <v>1124</v>
      </c>
      <c r="E118" s="738"/>
      <c r="F118" s="738"/>
      <c r="G118" s="738"/>
      <c r="H118" s="738"/>
      <c r="I118" s="738"/>
      <c r="J118" s="738"/>
      <c r="K118" s="738"/>
      <c r="L118" s="738"/>
      <c r="M118" s="738"/>
      <c r="N118" s="738"/>
      <c r="O118" s="738"/>
      <c r="P118" s="738"/>
      <c r="Q118" s="738"/>
      <c r="R118" s="738"/>
      <c r="S118" s="738"/>
      <c r="T118" s="738"/>
      <c r="U118" s="738"/>
      <c r="V118" s="738"/>
      <c r="W118" s="738"/>
      <c r="X118" s="738"/>
      <c r="Y118" s="738"/>
      <c r="Z118" s="738"/>
      <c r="AA118" s="738"/>
      <c r="AB118" s="738"/>
      <c r="AC118" s="738"/>
      <c r="AD118" s="738"/>
      <c r="AE118" s="738"/>
      <c r="AF118" s="738"/>
      <c r="AG118" s="738"/>
      <c r="AH118" s="738"/>
      <c r="AI118" s="738"/>
      <c r="AJ118" s="738"/>
      <c r="AK118" s="738"/>
      <c r="AL118" s="738"/>
      <c r="AM118" s="738"/>
      <c r="AN118" s="738"/>
      <c r="AO118" s="738"/>
      <c r="AP118" s="738"/>
      <c r="AQ118" s="738"/>
      <c r="AT118" s="464"/>
      <c r="AU118" s="469">
        <v>6</v>
      </c>
    </row>
    <row r="119" spans="1:47" s="463" customFormat="1" ht="14.1" hidden="1" customHeight="1" x14ac:dyDescent="0.2">
      <c r="B119" s="466"/>
      <c r="C119" s="468"/>
      <c r="D119" s="463" t="s">
        <v>1125</v>
      </c>
      <c r="AT119" s="464"/>
      <c r="AU119" s="469">
        <v>7</v>
      </c>
    </row>
    <row r="120" spans="1:47" s="463" customFormat="1" ht="14.7" hidden="1" customHeight="1" x14ac:dyDescent="0.2">
      <c r="B120" s="466"/>
      <c r="D120" s="739" t="s">
        <v>1126</v>
      </c>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39"/>
      <c r="AA120" s="739"/>
      <c r="AB120" s="739"/>
      <c r="AC120" s="739"/>
      <c r="AD120" s="739"/>
      <c r="AE120" s="739"/>
      <c r="AF120" s="739"/>
      <c r="AG120" s="739"/>
      <c r="AH120" s="739"/>
      <c r="AI120" s="739"/>
      <c r="AJ120" s="739"/>
      <c r="AK120" s="739"/>
      <c r="AL120" s="739"/>
      <c r="AM120" s="739"/>
      <c r="AN120" s="739"/>
      <c r="AO120" s="739"/>
      <c r="AP120" s="739"/>
      <c r="AT120" s="464"/>
      <c r="AU120" s="465"/>
    </row>
    <row r="121" spans="1:47" s="463" customFormat="1" ht="7.5" hidden="1" customHeight="1" x14ac:dyDescent="0.2">
      <c r="B121" s="466"/>
      <c r="AT121" s="464"/>
      <c r="AU121" s="465"/>
    </row>
    <row r="122" spans="1:47" s="463" customFormat="1" ht="13.05" hidden="1" x14ac:dyDescent="0.2">
      <c r="A122" s="733" t="s">
        <v>1127</v>
      </c>
      <c r="B122" s="733"/>
      <c r="C122" s="734" t="s">
        <v>1128</v>
      </c>
      <c r="D122" s="734"/>
      <c r="E122" s="734"/>
      <c r="F122" s="734"/>
      <c r="G122" s="734"/>
      <c r="H122" s="734"/>
      <c r="I122" s="734"/>
      <c r="J122" s="734"/>
      <c r="K122" s="734"/>
      <c r="L122" s="734"/>
      <c r="M122" s="734"/>
      <c r="N122" s="734"/>
      <c r="O122" s="734"/>
      <c r="P122" s="734"/>
      <c r="Q122" s="734"/>
      <c r="R122" s="734"/>
      <c r="S122" s="734"/>
      <c r="T122" s="734"/>
      <c r="U122" s="734"/>
      <c r="V122" s="734"/>
      <c r="W122" s="734"/>
      <c r="X122" s="734"/>
      <c r="Y122" s="734"/>
      <c r="Z122" s="734"/>
      <c r="AA122" s="734"/>
      <c r="AB122" s="734"/>
      <c r="AC122" s="734"/>
      <c r="AD122" s="734"/>
      <c r="AE122" s="734"/>
      <c r="AF122" s="734"/>
      <c r="AG122" s="734"/>
      <c r="AH122" s="734"/>
      <c r="AI122" s="734"/>
      <c r="AJ122" s="734"/>
      <c r="AK122" s="734"/>
      <c r="AL122" s="734"/>
      <c r="AM122" s="734"/>
      <c r="AN122" s="734"/>
      <c r="AO122" s="734"/>
      <c r="AP122" s="734"/>
      <c r="AT122" s="464"/>
      <c r="AU122" s="465"/>
    </row>
    <row r="123" spans="1:47" s="463" customFormat="1" ht="6" hidden="1" customHeight="1" x14ac:dyDescent="0.2">
      <c r="B123" s="466"/>
      <c r="C123" s="470"/>
      <c r="D123" s="470"/>
      <c r="E123" s="470"/>
      <c r="F123" s="470"/>
      <c r="G123" s="470"/>
      <c r="H123" s="470"/>
      <c r="I123" s="470"/>
      <c r="J123" s="470"/>
      <c r="K123" s="470"/>
      <c r="L123" s="470"/>
      <c r="M123" s="470"/>
      <c r="N123" s="470"/>
      <c r="O123" s="470"/>
      <c r="P123" s="470"/>
      <c r="Q123" s="470"/>
      <c r="R123" s="470"/>
      <c r="S123" s="470"/>
      <c r="T123" s="470"/>
      <c r="U123" s="470"/>
      <c r="V123" s="470"/>
      <c r="W123" s="470"/>
      <c r="X123" s="470"/>
      <c r="Y123" s="470"/>
      <c r="Z123" s="470"/>
      <c r="AA123" s="470"/>
      <c r="AB123" s="470"/>
      <c r="AC123" s="470"/>
      <c r="AD123" s="470"/>
      <c r="AE123" s="470"/>
      <c r="AF123" s="470"/>
      <c r="AG123" s="470"/>
      <c r="AH123" s="470"/>
      <c r="AI123" s="470"/>
      <c r="AJ123" s="470"/>
      <c r="AK123" s="470"/>
      <c r="AL123" s="470"/>
      <c r="AM123" s="470"/>
      <c r="AN123" s="470"/>
      <c r="AO123" s="470"/>
      <c r="AP123" s="470"/>
      <c r="AT123" s="464"/>
      <c r="AU123" s="465"/>
    </row>
    <row r="124" spans="1:47" s="463" customFormat="1" ht="14.1" hidden="1" customHeight="1" x14ac:dyDescent="0.2">
      <c r="B124" s="466"/>
      <c r="C124" s="247" t="s">
        <v>52</v>
      </c>
      <c r="D124" s="463" t="s">
        <v>1129</v>
      </c>
      <c r="AT124" s="464"/>
      <c r="AU124" s="465"/>
    </row>
    <row r="125" spans="1:47" s="463" customFormat="1" ht="14.1" hidden="1" customHeight="1" x14ac:dyDescent="0.2">
      <c r="B125" s="466"/>
      <c r="G125" s="468"/>
      <c r="H125" s="463" t="s">
        <v>1130</v>
      </c>
      <c r="AT125" s="464"/>
      <c r="AU125" s="465"/>
    </row>
    <row r="126" spans="1:47" s="463" customFormat="1" ht="14.1" hidden="1" customHeight="1" x14ac:dyDescent="0.2">
      <c r="B126" s="466"/>
      <c r="G126" s="468"/>
      <c r="H126" s="463" t="s">
        <v>1131</v>
      </c>
      <c r="Z126" s="471"/>
      <c r="AT126" s="464"/>
      <c r="AU126" s="465"/>
    </row>
    <row r="127" spans="1:47" s="463" customFormat="1" ht="14.1" hidden="1" customHeight="1" x14ac:dyDescent="0.2">
      <c r="B127" s="466"/>
      <c r="G127" s="247" t="s">
        <v>52</v>
      </c>
      <c r="H127" s="463" t="s">
        <v>1132</v>
      </c>
      <c r="AT127" s="464"/>
      <c r="AU127" s="465"/>
    </row>
    <row r="128" spans="1:47" s="463" customFormat="1" ht="10.199999999999999" hidden="1" customHeight="1" x14ac:dyDescent="0.2">
      <c r="B128" s="466"/>
      <c r="C128" s="466"/>
      <c r="AT128" s="464"/>
      <c r="AU128" s="465"/>
    </row>
    <row r="129" spans="1:47" s="463" customFormat="1" ht="14.1" hidden="1" customHeight="1" x14ac:dyDescent="0.2">
      <c r="B129" s="466"/>
      <c r="C129" s="466"/>
      <c r="F129" s="735" t="s">
        <v>1133</v>
      </c>
      <c r="G129" s="735"/>
      <c r="H129" s="735"/>
      <c r="I129" s="735"/>
      <c r="J129" s="735"/>
      <c r="K129" s="735"/>
      <c r="L129" s="735"/>
      <c r="M129" s="735"/>
      <c r="N129" s="735"/>
      <c r="O129" s="735"/>
      <c r="P129" s="735"/>
      <c r="Q129" s="735"/>
      <c r="R129" s="735"/>
      <c r="S129" s="735"/>
      <c r="T129" s="735"/>
      <c r="U129" s="735"/>
      <c r="V129" s="735"/>
      <c r="W129" s="735"/>
      <c r="X129" s="735"/>
      <c r="Y129" s="735"/>
      <c r="Z129" s="735"/>
      <c r="AA129" s="735"/>
      <c r="AB129" s="735"/>
      <c r="AC129" s="735"/>
      <c r="AD129" s="735"/>
      <c r="AE129" s="735"/>
      <c r="AF129" s="735"/>
      <c r="AG129" s="735"/>
      <c r="AH129" s="735"/>
      <c r="AI129" s="735"/>
      <c r="AJ129" s="735"/>
      <c r="AK129" s="735"/>
      <c r="AL129" s="735"/>
      <c r="AM129" s="735"/>
      <c r="AN129" s="735"/>
      <c r="AO129" s="735"/>
      <c r="AP129" s="735"/>
      <c r="AQ129" s="735"/>
      <c r="AR129" s="735"/>
      <c r="AS129" s="466"/>
      <c r="AT129" s="464"/>
      <c r="AU129" s="465"/>
    </row>
    <row r="130" spans="1:47" s="463" customFormat="1" ht="14.1" hidden="1" customHeight="1" x14ac:dyDescent="0.2">
      <c r="B130" s="466"/>
      <c r="G130" s="468"/>
      <c r="H130" s="463" t="s">
        <v>1134</v>
      </c>
      <c r="AT130" s="464"/>
      <c r="AU130" s="465"/>
    </row>
    <row r="131" spans="1:47" s="463" customFormat="1" ht="14.1" hidden="1" customHeight="1" x14ac:dyDescent="0.2">
      <c r="B131" s="466"/>
      <c r="G131" s="247" t="s">
        <v>52</v>
      </c>
      <c r="H131" s="463" t="s">
        <v>1135</v>
      </c>
      <c r="Z131" s="471"/>
      <c r="AT131" s="464"/>
      <c r="AU131" s="465"/>
    </row>
    <row r="132" spans="1:47" s="463" customFormat="1" ht="14.1" hidden="1" customHeight="1" x14ac:dyDescent="0.2">
      <c r="B132" s="466"/>
      <c r="G132" s="468"/>
      <c r="H132" s="463" t="s">
        <v>1136</v>
      </c>
      <c r="Z132" s="471"/>
      <c r="AT132" s="464"/>
      <c r="AU132" s="465"/>
    </row>
    <row r="133" spans="1:47" s="463" customFormat="1" ht="14.1" hidden="1" customHeight="1" x14ac:dyDescent="0.2">
      <c r="B133" s="466"/>
      <c r="G133" s="468"/>
      <c r="H133" s="463" t="s">
        <v>1137</v>
      </c>
      <c r="Z133" s="471"/>
      <c r="AB133" s="736" t="s">
        <v>1138</v>
      </c>
      <c r="AC133" s="736"/>
      <c r="AD133" s="736"/>
      <c r="AE133" s="736"/>
      <c r="AF133" s="736"/>
      <c r="AG133" s="736"/>
      <c r="AH133" s="736"/>
      <c r="AI133" s="736"/>
      <c r="AJ133" s="736"/>
      <c r="AK133" s="736"/>
      <c r="AL133" s="736"/>
      <c r="AM133" s="736"/>
      <c r="AN133" s="736"/>
      <c r="AT133" s="464"/>
      <c r="AU133" s="465"/>
    </row>
    <row r="134" spans="1:47" s="463" customFormat="1" ht="14.1" hidden="1" customHeight="1" x14ac:dyDescent="0.2">
      <c r="B134" s="466"/>
      <c r="G134" s="468"/>
      <c r="H134" s="463" t="s">
        <v>1139</v>
      </c>
      <c r="Z134" s="471"/>
      <c r="AB134" s="736"/>
      <c r="AC134" s="736"/>
      <c r="AD134" s="736"/>
      <c r="AE134" s="736"/>
      <c r="AF134" s="736"/>
      <c r="AG134" s="736"/>
      <c r="AH134" s="736"/>
      <c r="AI134" s="736"/>
      <c r="AJ134" s="736"/>
      <c r="AK134" s="736"/>
      <c r="AL134" s="736"/>
      <c r="AM134" s="736"/>
      <c r="AN134" s="736"/>
      <c r="AT134" s="464"/>
      <c r="AU134" s="465"/>
    </row>
    <row r="135" spans="1:47" s="463" customFormat="1" ht="14.1" hidden="1" customHeight="1" x14ac:dyDescent="0.2">
      <c r="B135" s="466"/>
      <c r="G135" s="468"/>
      <c r="H135" s="463" t="s">
        <v>1140</v>
      </c>
      <c r="Z135" s="471"/>
      <c r="AB135" s="736"/>
      <c r="AC135" s="736"/>
      <c r="AD135" s="736"/>
      <c r="AE135" s="736"/>
      <c r="AF135" s="736"/>
      <c r="AG135" s="736"/>
      <c r="AH135" s="736"/>
      <c r="AI135" s="736"/>
      <c r="AJ135" s="736"/>
      <c r="AK135" s="736"/>
      <c r="AL135" s="736"/>
      <c r="AM135" s="736"/>
      <c r="AN135" s="736"/>
      <c r="AT135" s="464"/>
      <c r="AU135" s="465"/>
    </row>
    <row r="136" spans="1:47" s="463" customFormat="1" ht="14.1" hidden="1" customHeight="1" x14ac:dyDescent="0.2">
      <c r="B136" s="466"/>
      <c r="G136" s="468"/>
      <c r="H136" s="463" t="s">
        <v>1141</v>
      </c>
      <c r="Z136" s="471"/>
      <c r="AB136" s="736"/>
      <c r="AC136" s="736"/>
      <c r="AD136" s="736"/>
      <c r="AE136" s="736"/>
      <c r="AF136" s="736"/>
      <c r="AG136" s="736"/>
      <c r="AH136" s="736"/>
      <c r="AI136" s="736"/>
      <c r="AJ136" s="736"/>
      <c r="AK136" s="736"/>
      <c r="AL136" s="736"/>
      <c r="AM136" s="736"/>
      <c r="AN136" s="736"/>
      <c r="AT136" s="464"/>
      <c r="AU136" s="465"/>
    </row>
    <row r="137" spans="1:47" s="463" customFormat="1" ht="14.1" hidden="1" customHeight="1" x14ac:dyDescent="0.2">
      <c r="B137" s="466"/>
      <c r="G137" s="468"/>
      <c r="H137" s="463" t="s">
        <v>1142</v>
      </c>
      <c r="AT137" s="464"/>
      <c r="AU137" s="465"/>
    </row>
    <row r="138" spans="1:47" s="463" customFormat="1" ht="4.2" hidden="1" customHeight="1" x14ac:dyDescent="0.2">
      <c r="B138" s="466"/>
      <c r="AT138" s="464"/>
      <c r="AU138" s="465"/>
    </row>
    <row r="139" spans="1:47" s="463" customFormat="1" ht="14.1" hidden="1" customHeight="1" x14ac:dyDescent="0.2">
      <c r="B139" s="466"/>
      <c r="C139" s="468"/>
      <c r="D139" s="737" t="s">
        <v>1143</v>
      </c>
      <c r="E139" s="738"/>
      <c r="F139" s="738"/>
      <c r="G139" s="738"/>
      <c r="H139" s="738"/>
      <c r="I139" s="738"/>
      <c r="J139" s="738"/>
      <c r="K139" s="738"/>
      <c r="L139" s="738"/>
      <c r="M139" s="738"/>
      <c r="N139" s="738"/>
      <c r="O139" s="738"/>
      <c r="P139" s="738"/>
      <c r="Q139" s="738"/>
      <c r="R139" s="738"/>
      <c r="S139" s="738"/>
      <c r="T139" s="738"/>
      <c r="U139" s="738"/>
      <c r="V139" s="738"/>
      <c r="W139" s="738"/>
      <c r="X139" s="738"/>
      <c r="Y139" s="738"/>
      <c r="Z139" s="738"/>
      <c r="AA139" s="738"/>
      <c r="AB139" s="738"/>
      <c r="AC139" s="738"/>
      <c r="AD139" s="738"/>
      <c r="AE139" s="738"/>
      <c r="AF139" s="738"/>
      <c r="AG139" s="738"/>
      <c r="AH139" s="738"/>
      <c r="AI139" s="738"/>
      <c r="AJ139" s="738"/>
      <c r="AK139" s="738"/>
      <c r="AL139" s="738"/>
      <c r="AM139" s="738"/>
      <c r="AN139" s="738"/>
      <c r="AO139" s="738"/>
      <c r="AP139" s="738"/>
      <c r="AQ139" s="738"/>
      <c r="AT139" s="464"/>
      <c r="AU139" s="465"/>
    </row>
    <row r="140" spans="1:47" s="463" customFormat="1" ht="14.1" hidden="1" customHeight="1" x14ac:dyDescent="0.2">
      <c r="B140" s="466"/>
      <c r="C140" s="468"/>
      <c r="D140" s="463" t="s">
        <v>1144</v>
      </c>
      <c r="AT140" s="464"/>
      <c r="AU140" s="465"/>
    </row>
    <row r="141" spans="1:47" s="463" customFormat="1" ht="14.1" hidden="1" customHeight="1" x14ac:dyDescent="0.2">
      <c r="B141" s="466"/>
      <c r="C141" s="468"/>
      <c r="D141" s="463" t="s">
        <v>1125</v>
      </c>
      <c r="AT141" s="464"/>
      <c r="AU141" s="465"/>
    </row>
    <row r="142" spans="1:47" s="463" customFormat="1" ht="13.5" hidden="1" customHeight="1" x14ac:dyDescent="0.2">
      <c r="B142" s="466"/>
      <c r="D142" s="739" t="s">
        <v>1126</v>
      </c>
      <c r="E142" s="739"/>
      <c r="F142" s="739"/>
      <c r="G142" s="739"/>
      <c r="H142" s="739"/>
      <c r="I142" s="739"/>
      <c r="J142" s="739"/>
      <c r="K142" s="739"/>
      <c r="L142" s="739"/>
      <c r="M142" s="739"/>
      <c r="N142" s="739"/>
      <c r="O142" s="739"/>
      <c r="P142" s="739"/>
      <c r="Q142" s="739"/>
      <c r="R142" s="739"/>
      <c r="S142" s="739"/>
      <c r="T142" s="739"/>
      <c r="U142" s="739"/>
      <c r="V142" s="739"/>
      <c r="W142" s="739"/>
      <c r="X142" s="739"/>
      <c r="Y142" s="739"/>
      <c r="Z142" s="739"/>
      <c r="AA142" s="739"/>
      <c r="AB142" s="739"/>
      <c r="AC142" s="739"/>
      <c r="AD142" s="739"/>
      <c r="AE142" s="739"/>
      <c r="AF142" s="739"/>
      <c r="AG142" s="739"/>
      <c r="AH142" s="739"/>
      <c r="AI142" s="739"/>
      <c r="AJ142" s="739"/>
      <c r="AK142" s="739"/>
      <c r="AL142" s="739"/>
      <c r="AM142" s="739"/>
      <c r="AN142" s="739"/>
      <c r="AO142" s="739"/>
      <c r="AP142" s="739"/>
      <c r="AT142" s="464"/>
      <c r="AU142" s="465"/>
    </row>
    <row r="143" spans="1:47" s="463" customFormat="1" ht="7.2" hidden="1" customHeight="1" x14ac:dyDescent="0.2">
      <c r="B143" s="466"/>
      <c r="AT143" s="464"/>
      <c r="AU143" s="465"/>
    </row>
    <row r="144" spans="1:47" s="463" customFormat="1" ht="13.05" hidden="1" x14ac:dyDescent="0.2">
      <c r="A144" s="733" t="s">
        <v>1145</v>
      </c>
      <c r="B144" s="733"/>
      <c r="C144" s="740" t="s">
        <v>1146</v>
      </c>
      <c r="D144" s="740"/>
      <c r="E144" s="740"/>
      <c r="F144" s="740"/>
      <c r="G144" s="740"/>
      <c r="H144" s="740"/>
      <c r="I144" s="740"/>
      <c r="J144" s="740"/>
      <c r="K144" s="740"/>
      <c r="L144" s="740"/>
      <c r="M144" s="740"/>
      <c r="N144" s="740"/>
      <c r="O144" s="740"/>
      <c r="P144" s="740"/>
      <c r="Q144" s="740"/>
      <c r="R144" s="740"/>
      <c r="S144" s="740"/>
      <c r="T144" s="740"/>
      <c r="U144" s="740"/>
      <c r="V144" s="740"/>
      <c r="W144" s="740"/>
      <c r="X144" s="740"/>
      <c r="Y144" s="740"/>
      <c r="Z144" s="740"/>
      <c r="AA144" s="740"/>
      <c r="AB144" s="740"/>
      <c r="AC144" s="740"/>
      <c r="AD144" s="740"/>
      <c r="AE144" s="740"/>
      <c r="AF144" s="740"/>
      <c r="AG144" s="740"/>
      <c r="AH144" s="740"/>
      <c r="AI144" s="740"/>
      <c r="AJ144" s="740"/>
      <c r="AK144" s="740"/>
      <c r="AL144" s="740"/>
      <c r="AM144" s="740"/>
      <c r="AN144" s="740"/>
      <c r="AO144" s="740"/>
      <c r="AP144" s="740"/>
      <c r="AT144" s="464"/>
      <c r="AU144" s="465"/>
    </row>
    <row r="145" spans="1:47" s="463" customFormat="1" ht="13.05" hidden="1" x14ac:dyDescent="0.2">
      <c r="A145" s="462"/>
      <c r="B145" s="462"/>
      <c r="C145" s="740"/>
      <c r="D145" s="740"/>
      <c r="E145" s="740"/>
      <c r="F145" s="740"/>
      <c r="G145" s="740"/>
      <c r="H145" s="740"/>
      <c r="I145" s="740"/>
      <c r="J145" s="740"/>
      <c r="K145" s="740"/>
      <c r="L145" s="740"/>
      <c r="M145" s="740"/>
      <c r="N145" s="740"/>
      <c r="O145" s="740"/>
      <c r="P145" s="740"/>
      <c r="Q145" s="740"/>
      <c r="R145" s="740"/>
      <c r="S145" s="740"/>
      <c r="T145" s="740"/>
      <c r="U145" s="740"/>
      <c r="V145" s="740"/>
      <c r="W145" s="740"/>
      <c r="X145" s="740"/>
      <c r="Y145" s="740"/>
      <c r="Z145" s="740"/>
      <c r="AA145" s="740"/>
      <c r="AB145" s="740"/>
      <c r="AC145" s="740"/>
      <c r="AD145" s="740"/>
      <c r="AE145" s="740"/>
      <c r="AF145" s="740"/>
      <c r="AG145" s="740"/>
      <c r="AH145" s="740"/>
      <c r="AI145" s="740"/>
      <c r="AJ145" s="740"/>
      <c r="AK145" s="740"/>
      <c r="AL145" s="740"/>
      <c r="AM145" s="740"/>
      <c r="AN145" s="740"/>
      <c r="AO145" s="740"/>
      <c r="AP145" s="740"/>
      <c r="AT145" s="464"/>
      <c r="AU145" s="465"/>
    </row>
    <row r="146" spans="1:47" s="463" customFormat="1" ht="13.05" hidden="1" x14ac:dyDescent="0.2">
      <c r="A146" s="462"/>
      <c r="B146" s="462"/>
      <c r="C146" s="740"/>
      <c r="D146" s="740"/>
      <c r="E146" s="740"/>
      <c r="F146" s="740"/>
      <c r="G146" s="740"/>
      <c r="H146" s="740"/>
      <c r="I146" s="740"/>
      <c r="J146" s="740"/>
      <c r="K146" s="740"/>
      <c r="L146" s="740"/>
      <c r="M146" s="740"/>
      <c r="N146" s="740"/>
      <c r="O146" s="740"/>
      <c r="P146" s="740"/>
      <c r="Q146" s="740"/>
      <c r="R146" s="740"/>
      <c r="S146" s="740"/>
      <c r="T146" s="740"/>
      <c r="U146" s="740"/>
      <c r="V146" s="740"/>
      <c r="W146" s="740"/>
      <c r="X146" s="740"/>
      <c r="Y146" s="740"/>
      <c r="Z146" s="740"/>
      <c r="AA146" s="740"/>
      <c r="AB146" s="740"/>
      <c r="AC146" s="740"/>
      <c r="AD146" s="740"/>
      <c r="AE146" s="740"/>
      <c r="AF146" s="740"/>
      <c r="AG146" s="740"/>
      <c r="AH146" s="740"/>
      <c r="AI146" s="740"/>
      <c r="AJ146" s="740"/>
      <c r="AK146" s="740"/>
      <c r="AL146" s="740"/>
      <c r="AM146" s="740"/>
      <c r="AN146" s="740"/>
      <c r="AO146" s="740"/>
      <c r="AP146" s="740"/>
      <c r="AT146" s="464"/>
      <c r="AU146" s="465"/>
    </row>
    <row r="147" spans="1:47" s="463" customFormat="1" ht="13.05" hidden="1" x14ac:dyDescent="0.2">
      <c r="B147" s="466"/>
      <c r="C147" s="740"/>
      <c r="D147" s="740"/>
      <c r="E147" s="740"/>
      <c r="F147" s="740"/>
      <c r="G147" s="740"/>
      <c r="H147" s="740"/>
      <c r="I147" s="740"/>
      <c r="J147" s="740"/>
      <c r="K147" s="740"/>
      <c r="L147" s="740"/>
      <c r="M147" s="740"/>
      <c r="N147" s="740"/>
      <c r="O147" s="740"/>
      <c r="P147" s="740"/>
      <c r="Q147" s="740"/>
      <c r="R147" s="740"/>
      <c r="S147" s="740"/>
      <c r="T147" s="740"/>
      <c r="U147" s="740"/>
      <c r="V147" s="740"/>
      <c r="W147" s="740"/>
      <c r="X147" s="740"/>
      <c r="Y147" s="740"/>
      <c r="Z147" s="740"/>
      <c r="AA147" s="740"/>
      <c r="AB147" s="740"/>
      <c r="AC147" s="740"/>
      <c r="AD147" s="740"/>
      <c r="AE147" s="740"/>
      <c r="AF147" s="740"/>
      <c r="AG147" s="740"/>
      <c r="AH147" s="740"/>
      <c r="AI147" s="740"/>
      <c r="AJ147" s="740"/>
      <c r="AK147" s="740"/>
      <c r="AL147" s="740"/>
      <c r="AM147" s="740"/>
      <c r="AN147" s="740"/>
      <c r="AO147" s="740"/>
      <c r="AP147" s="740"/>
      <c r="AT147" s="464"/>
      <c r="AU147" s="465"/>
    </row>
    <row r="148" spans="1:47" s="463" customFormat="1" ht="4.5" hidden="1" customHeight="1" x14ac:dyDescent="0.2">
      <c r="B148" s="466"/>
      <c r="C148" s="472"/>
      <c r="D148" s="472"/>
      <c r="E148" s="472"/>
      <c r="F148" s="472"/>
      <c r="G148" s="472"/>
      <c r="H148" s="472"/>
      <c r="I148" s="472"/>
      <c r="J148" s="472"/>
      <c r="K148" s="472"/>
      <c r="L148" s="472"/>
      <c r="M148" s="472"/>
      <c r="N148" s="472"/>
      <c r="O148" s="472"/>
      <c r="P148" s="472"/>
      <c r="Q148" s="472"/>
      <c r="R148" s="472"/>
      <c r="S148" s="472"/>
      <c r="T148" s="472"/>
      <c r="U148" s="472"/>
      <c r="V148" s="472"/>
      <c r="W148" s="472"/>
      <c r="X148" s="472"/>
      <c r="Y148" s="472"/>
      <c r="Z148" s="472"/>
      <c r="AA148" s="472"/>
      <c r="AB148" s="472"/>
      <c r="AC148" s="472"/>
      <c r="AD148" s="472"/>
      <c r="AE148" s="472"/>
      <c r="AF148" s="472"/>
      <c r="AG148" s="472"/>
      <c r="AH148" s="472"/>
      <c r="AI148" s="472"/>
      <c r="AJ148" s="472"/>
      <c r="AK148" s="472"/>
      <c r="AL148" s="472"/>
      <c r="AM148" s="472"/>
      <c r="AN148" s="472"/>
      <c r="AO148" s="472"/>
      <c r="AP148" s="472"/>
      <c r="AT148" s="464"/>
      <c r="AU148" s="465"/>
    </row>
    <row r="149" spans="1:47" s="463" customFormat="1" ht="14.1" hidden="1" customHeight="1" x14ac:dyDescent="0.2">
      <c r="B149" s="466"/>
      <c r="C149" s="468"/>
      <c r="D149" t="s">
        <v>1147</v>
      </c>
      <c r="E149" s="472"/>
      <c r="F149" s="472"/>
      <c r="G149" s="472"/>
      <c r="H149" s="472"/>
      <c r="I149" s="472"/>
      <c r="J149" s="472"/>
      <c r="K149" s="472"/>
      <c r="L149" s="472"/>
      <c r="M149" s="472"/>
      <c r="N149" s="472"/>
      <c r="O149" s="472"/>
      <c r="P149" s="472"/>
      <c r="Q149" s="472"/>
      <c r="R149" s="472"/>
      <c r="S149" s="472"/>
      <c r="T149" s="472"/>
      <c r="U149" s="472"/>
      <c r="V149" s="472"/>
      <c r="W149" s="472"/>
      <c r="X149" s="472"/>
      <c r="Y149" s="472"/>
      <c r="Z149" s="472"/>
      <c r="AA149" s="472"/>
      <c r="AB149" s="472"/>
      <c r="AC149" s="472"/>
      <c r="AD149" s="472"/>
      <c r="AE149" s="472"/>
      <c r="AF149" s="472"/>
      <c r="AG149" s="472"/>
      <c r="AH149" s="472"/>
      <c r="AI149" s="472"/>
      <c r="AJ149" s="472"/>
      <c r="AK149" s="472"/>
      <c r="AL149" s="472"/>
      <c r="AM149" s="472"/>
      <c r="AN149" s="472"/>
      <c r="AO149" s="472"/>
      <c r="AP149" s="472"/>
      <c r="AT149" s="464"/>
      <c r="AU149" s="465"/>
    </row>
    <row r="150" spans="1:47" s="463" customFormat="1" ht="14.1" hidden="1" customHeight="1" x14ac:dyDescent="0.2">
      <c r="B150" s="466"/>
      <c r="C150" s="247" t="s">
        <v>52</v>
      </c>
      <c r="D150" t="s">
        <v>1148</v>
      </c>
      <c r="E150" s="472"/>
      <c r="F150" s="472"/>
      <c r="G150" s="472"/>
      <c r="H150" s="472"/>
      <c r="I150" s="472"/>
      <c r="J150" s="472"/>
      <c r="K150" s="472"/>
      <c r="L150" s="472"/>
      <c r="M150" s="472"/>
      <c r="N150" s="472"/>
      <c r="O150" s="472"/>
      <c r="P150" s="472"/>
      <c r="Q150" s="472"/>
      <c r="R150" s="472"/>
      <c r="S150" s="472"/>
      <c r="T150" s="472"/>
      <c r="U150" s="472"/>
      <c r="V150" s="472"/>
      <c r="W150" s="472"/>
      <c r="X150" s="472"/>
      <c r="Y150" s="472"/>
      <c r="Z150" s="472"/>
      <c r="AA150" s="472"/>
      <c r="AB150" s="472"/>
      <c r="AC150" s="472"/>
      <c r="AD150" s="472"/>
      <c r="AE150" s="472"/>
      <c r="AF150" s="472"/>
      <c r="AG150" s="472"/>
      <c r="AH150" s="472"/>
      <c r="AI150" s="472"/>
      <c r="AJ150" s="472"/>
      <c r="AK150" s="472"/>
      <c r="AL150" s="472"/>
      <c r="AM150" s="472"/>
      <c r="AN150" s="472"/>
      <c r="AO150" s="472"/>
      <c r="AP150" s="472"/>
      <c r="AT150" s="464"/>
      <c r="AU150" s="465"/>
    </row>
    <row r="151" spans="1:47" s="463" customFormat="1" ht="14.1" hidden="1" customHeight="1" x14ac:dyDescent="0.2">
      <c r="B151" s="466"/>
      <c r="C151" s="468"/>
      <c r="D151" t="s">
        <v>1149</v>
      </c>
      <c r="E151" s="472"/>
      <c r="F151" s="472"/>
      <c r="G151" s="472"/>
      <c r="H151" s="472"/>
      <c r="I151" s="472"/>
      <c r="J151" s="472"/>
      <c r="K151" s="472"/>
      <c r="L151" s="472"/>
      <c r="M151" s="472"/>
      <c r="N151" s="472"/>
      <c r="O151" s="472"/>
      <c r="P151" s="472"/>
      <c r="Q151" s="472"/>
      <c r="R151" s="472"/>
      <c r="S151" s="472"/>
      <c r="T151" s="472"/>
      <c r="U151" s="472"/>
      <c r="V151" s="472"/>
      <c r="W151" s="472"/>
      <c r="X151" s="472"/>
      <c r="Y151" s="472"/>
      <c r="Z151" s="472"/>
      <c r="AA151" s="472"/>
      <c r="AB151" s="472"/>
      <c r="AC151" s="472"/>
      <c r="AD151" s="472"/>
      <c r="AE151" s="472"/>
      <c r="AF151" s="472"/>
      <c r="AG151" s="472"/>
      <c r="AH151" s="472"/>
      <c r="AI151" s="472"/>
      <c r="AJ151" s="472"/>
      <c r="AK151" s="472"/>
      <c r="AL151" s="472"/>
      <c r="AM151" s="472"/>
      <c r="AN151" s="472"/>
      <c r="AO151" s="472"/>
      <c r="AP151" s="472"/>
      <c r="AT151" s="464"/>
      <c r="AU151" s="465"/>
    </row>
    <row r="152" spans="1:47" s="463" customFormat="1" ht="14.1" hidden="1" customHeight="1" x14ac:dyDescent="0.2">
      <c r="B152" s="466"/>
      <c r="C152" s="468"/>
      <c r="D152" t="s">
        <v>1150</v>
      </c>
      <c r="E152" s="472"/>
      <c r="F152" s="472"/>
      <c r="G152" s="472"/>
      <c r="H152" s="472"/>
      <c r="I152" s="472"/>
      <c r="J152" s="472"/>
      <c r="K152" s="472"/>
      <c r="L152" s="472"/>
      <c r="M152" s="472"/>
      <c r="N152" s="472"/>
      <c r="O152" s="472"/>
      <c r="P152" s="472"/>
      <c r="Q152" s="472"/>
      <c r="R152" s="472"/>
      <c r="S152" s="472"/>
      <c r="T152" s="472"/>
      <c r="U152" s="472"/>
      <c r="V152" s="472"/>
      <c r="W152" s="472"/>
      <c r="X152" s="472"/>
      <c r="Y152" s="472"/>
      <c r="Z152" s="472"/>
      <c r="AA152" s="472"/>
      <c r="AB152" s="472"/>
      <c r="AC152" s="472"/>
      <c r="AD152" s="472"/>
      <c r="AE152" s="472"/>
      <c r="AF152" s="472"/>
      <c r="AG152" s="472"/>
      <c r="AH152" s="472"/>
      <c r="AI152" s="472"/>
      <c r="AJ152" s="472"/>
      <c r="AK152" s="472"/>
      <c r="AL152" s="472"/>
      <c r="AM152" s="472"/>
      <c r="AN152" s="472"/>
      <c r="AO152" s="472"/>
      <c r="AP152" s="472"/>
      <c r="AT152" s="464"/>
      <c r="AU152" s="465"/>
    </row>
    <row r="153" spans="1:47" s="463" customFormat="1" ht="13.05" hidden="1" x14ac:dyDescent="0.2">
      <c r="B153" s="466"/>
      <c r="C153" s="472"/>
      <c r="D153" s="472"/>
      <c r="E153" s="472"/>
      <c r="F153" s="472"/>
      <c r="G153" s="472"/>
      <c r="H153" s="472"/>
      <c r="I153" s="472"/>
      <c r="J153" s="472"/>
      <c r="K153" s="472"/>
      <c r="L153" s="472"/>
      <c r="M153" s="472"/>
      <c r="N153" s="472"/>
      <c r="O153" s="472"/>
      <c r="P153" s="472"/>
      <c r="Q153" s="472"/>
      <c r="R153" s="472"/>
      <c r="S153" s="472"/>
      <c r="T153" s="472"/>
      <c r="U153" s="472"/>
      <c r="V153" s="472"/>
      <c r="W153" s="472"/>
      <c r="X153" s="472"/>
      <c r="Y153" s="472"/>
      <c r="Z153" s="472"/>
      <c r="AA153" s="472"/>
      <c r="AB153" s="472"/>
      <c r="AC153" s="472"/>
      <c r="AD153" s="472"/>
      <c r="AE153" s="472"/>
      <c r="AF153" s="472"/>
      <c r="AG153" s="472"/>
      <c r="AH153" s="472"/>
      <c r="AI153" s="472"/>
      <c r="AJ153" s="472"/>
      <c r="AK153" s="472"/>
      <c r="AL153" s="472"/>
      <c r="AM153" s="472"/>
      <c r="AN153" s="472"/>
      <c r="AO153" s="472"/>
      <c r="AP153" s="472"/>
      <c r="AT153" s="464"/>
      <c r="AU153" s="465"/>
    </row>
    <row r="154" spans="1:47" s="463" customFormat="1" ht="13.05" hidden="1" x14ac:dyDescent="0.2">
      <c r="B154" s="777" t="s">
        <v>1151</v>
      </c>
      <c r="C154" s="777"/>
      <c r="D154" s="735" t="s">
        <v>1152</v>
      </c>
      <c r="E154" s="735"/>
      <c r="F154" s="735"/>
      <c r="G154" s="735"/>
      <c r="H154" s="735"/>
      <c r="I154" s="735"/>
      <c r="J154" s="735"/>
      <c r="K154" s="735"/>
      <c r="L154" s="735"/>
      <c r="M154" s="735"/>
      <c r="N154" s="735"/>
      <c r="O154" s="735"/>
      <c r="P154" s="735"/>
      <c r="Q154" s="735"/>
      <c r="R154" s="735"/>
      <c r="S154" s="735"/>
      <c r="T154" s="735"/>
      <c r="U154" s="735"/>
      <c r="V154" s="735"/>
      <c r="W154" s="735"/>
      <c r="X154" s="735"/>
      <c r="Y154" s="735"/>
      <c r="Z154" s="735"/>
      <c r="AA154" s="735"/>
      <c r="AB154" s="735"/>
      <c r="AC154" s="735"/>
      <c r="AD154" s="735"/>
      <c r="AE154" s="735"/>
      <c r="AF154" s="735"/>
      <c r="AG154" s="735"/>
      <c r="AH154" s="735"/>
      <c r="AI154" s="735"/>
      <c r="AJ154" s="735"/>
      <c r="AK154" s="735"/>
      <c r="AL154" s="735"/>
      <c r="AM154" s="735"/>
      <c r="AN154" s="735"/>
      <c r="AO154" s="735"/>
      <c r="AP154" s="735"/>
      <c r="AT154" s="464"/>
      <c r="AU154" s="465"/>
    </row>
    <row r="155" spans="1:47" s="463" customFormat="1" ht="13.05" hidden="1" x14ac:dyDescent="0.2">
      <c r="B155" s="473"/>
      <c r="C155" s="473"/>
      <c r="D155" s="735" t="s">
        <v>1153</v>
      </c>
      <c r="E155" s="735"/>
      <c r="F155" s="735"/>
      <c r="G155" s="735"/>
      <c r="H155" s="735"/>
      <c r="I155" s="735"/>
      <c r="J155" s="735"/>
      <c r="K155" s="735"/>
      <c r="L155" s="735"/>
      <c r="M155" s="735"/>
      <c r="N155" s="735"/>
      <c r="O155" s="735"/>
      <c r="P155" s="735"/>
      <c r="Q155" s="735"/>
      <c r="R155" s="735"/>
      <c r="S155" s="735"/>
      <c r="T155" s="735"/>
      <c r="U155" s="735"/>
      <c r="V155" s="735"/>
      <c r="W155" s="735"/>
      <c r="X155" s="735"/>
      <c r="Y155" s="735"/>
      <c r="Z155" s="735"/>
      <c r="AA155" s="735"/>
      <c r="AB155" s="735"/>
      <c r="AC155" s="735"/>
      <c r="AD155" s="735"/>
      <c r="AE155" s="735"/>
      <c r="AF155" s="735"/>
      <c r="AG155" s="735"/>
      <c r="AH155" s="735"/>
      <c r="AI155" s="735"/>
      <c r="AJ155" s="735"/>
      <c r="AK155" s="735"/>
      <c r="AL155" s="735"/>
      <c r="AM155" s="735"/>
      <c r="AN155" s="735"/>
      <c r="AO155" s="735"/>
      <c r="AP155" s="735"/>
      <c r="AT155" s="464"/>
      <c r="AU155" s="465"/>
    </row>
    <row r="156" spans="1:47" s="463" customFormat="1" ht="30.6" hidden="1" customHeight="1" x14ac:dyDescent="0.2">
      <c r="B156" s="466"/>
      <c r="D156" s="739" t="s">
        <v>1126</v>
      </c>
      <c r="E156" s="739"/>
      <c r="F156" s="739"/>
      <c r="G156" s="739"/>
      <c r="H156" s="739"/>
      <c r="I156" s="739"/>
      <c r="J156" s="739"/>
      <c r="K156" s="739"/>
      <c r="L156" s="739"/>
      <c r="M156" s="739"/>
      <c r="N156" s="739"/>
      <c r="O156" s="739"/>
      <c r="P156" s="739"/>
      <c r="Q156" s="739"/>
      <c r="R156" s="739"/>
      <c r="S156" s="739"/>
      <c r="T156" s="739"/>
      <c r="U156" s="739"/>
      <c r="V156" s="739"/>
      <c r="W156" s="739"/>
      <c r="X156" s="739"/>
      <c r="Y156" s="739"/>
      <c r="Z156" s="739"/>
      <c r="AA156" s="739"/>
      <c r="AB156" s="739"/>
      <c r="AC156" s="739"/>
      <c r="AD156" s="739"/>
      <c r="AE156" s="739"/>
      <c r="AF156" s="739"/>
      <c r="AG156" s="739"/>
      <c r="AH156" s="739"/>
      <c r="AI156" s="739"/>
      <c r="AJ156" s="739"/>
      <c r="AK156" s="739"/>
      <c r="AL156" s="739"/>
      <c r="AM156" s="739"/>
      <c r="AN156" s="739"/>
      <c r="AO156" s="739"/>
      <c r="AP156" s="739"/>
      <c r="AT156" s="464"/>
      <c r="AU156" s="465"/>
    </row>
    <row r="157" spans="1:47" ht="3.75" customHeight="1" x14ac:dyDescent="0.2"/>
    <row r="158" spans="1:47" ht="3.75" customHeight="1" thickBot="1" x14ac:dyDescent="0.25">
      <c r="AJ158" s="38"/>
    </row>
    <row r="159" spans="1:47" ht="13.8" thickTop="1" x14ac:dyDescent="0.15">
      <c r="A159" s="41" t="s">
        <v>23</v>
      </c>
      <c r="B159" s="37"/>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K159" s="8"/>
      <c r="AL159" s="474" t="s">
        <v>25</v>
      </c>
      <c r="AM159" s="8"/>
      <c r="AN159" s="8"/>
      <c r="AO159" s="8"/>
      <c r="AP159" s="474" t="s">
        <v>24</v>
      </c>
      <c r="AQ159" s="8"/>
      <c r="AR159" s="42"/>
      <c r="AS159" s="11"/>
    </row>
    <row r="160" spans="1:47" ht="18" customHeight="1" x14ac:dyDescent="0.2">
      <c r="A160" s="753" t="s">
        <v>1154</v>
      </c>
      <c r="B160" s="754"/>
      <c r="C160" s="754"/>
      <c r="D160" s="754"/>
      <c r="E160" s="755"/>
      <c r="F160" s="811"/>
      <c r="G160" s="761"/>
      <c r="H160" s="811"/>
      <c r="I160" s="761"/>
      <c r="J160" s="811"/>
      <c r="K160" s="761"/>
      <c r="L160" s="811"/>
      <c r="M160" s="761"/>
      <c r="N160" s="811"/>
      <c r="O160" s="761"/>
      <c r="P160" s="811"/>
      <c r="Q160" s="761"/>
      <c r="S160" s="754" t="s">
        <v>20</v>
      </c>
      <c r="T160" s="755"/>
      <c r="U160" s="760"/>
      <c r="V160" s="761"/>
      <c r="X160" s="754" t="s">
        <v>22</v>
      </c>
      <c r="Y160" s="754"/>
      <c r="Z160" s="754"/>
      <c r="AA160" s="754"/>
      <c r="AB160" s="762"/>
      <c r="AC160" s="763"/>
      <c r="AD160" s="763"/>
      <c r="AE160" s="763"/>
      <c r="AF160" s="763"/>
      <c r="AG160" s="763"/>
      <c r="AH160" s="764"/>
      <c r="AK160" s="765"/>
      <c r="AL160" s="766"/>
      <c r="AM160" s="767"/>
      <c r="AN160" s="256"/>
      <c r="AO160" s="771"/>
      <c r="AP160" s="772"/>
      <c r="AQ160" s="773"/>
      <c r="AR160" s="43"/>
      <c r="AS160" s="11"/>
    </row>
    <row r="161" spans="1:47" ht="18" customHeight="1" x14ac:dyDescent="0.2">
      <c r="A161" s="753" t="s">
        <v>1155</v>
      </c>
      <c r="B161" s="754"/>
      <c r="C161" s="754"/>
      <c r="D161" s="754"/>
      <c r="E161" s="755"/>
      <c r="F161" s="762"/>
      <c r="G161" s="764"/>
      <c r="H161" s="762"/>
      <c r="I161" s="764"/>
      <c r="J161" s="762"/>
      <c r="K161" s="764"/>
      <c r="L161" s="762"/>
      <c r="M161" s="764"/>
      <c r="N161" s="762"/>
      <c r="O161" s="764"/>
      <c r="P161" s="762"/>
      <c r="Q161" s="764"/>
      <c r="S161" s="754" t="s">
        <v>21</v>
      </c>
      <c r="T161" s="755"/>
      <c r="U161" s="762"/>
      <c r="V161" s="764"/>
      <c r="X161" s="754" t="s">
        <v>1156</v>
      </c>
      <c r="Y161" s="778"/>
      <c r="Z161" s="778"/>
      <c r="AA161" s="778"/>
      <c r="AB161" s="762"/>
      <c r="AC161" s="763"/>
      <c r="AD161" s="763"/>
      <c r="AE161" s="763"/>
      <c r="AF161" s="763"/>
      <c r="AG161" s="763"/>
      <c r="AH161" s="764"/>
      <c r="AK161" s="768"/>
      <c r="AL161" s="769"/>
      <c r="AM161" s="770"/>
      <c r="AN161" s="256"/>
      <c r="AO161" s="774"/>
      <c r="AP161" s="775"/>
      <c r="AQ161" s="776"/>
      <c r="AR161" s="43"/>
      <c r="AS161" s="11"/>
    </row>
    <row r="162" spans="1:47" ht="4.2" customHeight="1" x14ac:dyDescent="0.2">
      <c r="A162" s="553"/>
      <c r="B162" s="554"/>
      <c r="C162" s="554"/>
      <c r="D162" s="554"/>
      <c r="E162" s="554"/>
      <c r="F162" s="561"/>
      <c r="G162" s="561"/>
      <c r="H162" s="556"/>
      <c r="I162" s="556"/>
      <c r="J162" s="556"/>
      <c r="K162" s="556"/>
      <c r="L162" s="556"/>
      <c r="M162" s="556"/>
      <c r="N162" s="556"/>
      <c r="O162" s="556"/>
      <c r="P162" s="556"/>
      <c r="Q162" s="556"/>
      <c r="S162" s="554"/>
      <c r="T162" s="554"/>
      <c r="U162" s="557"/>
      <c r="V162" s="557"/>
      <c r="X162" s="554"/>
      <c r="Y162" s="555"/>
      <c r="Z162" s="555"/>
      <c r="AA162" s="555"/>
      <c r="AB162" s="557"/>
      <c r="AC162" s="557"/>
      <c r="AD162" s="557"/>
      <c r="AE162" s="557"/>
      <c r="AF162" s="557"/>
      <c r="AG162" s="557"/>
      <c r="AH162" s="557"/>
      <c r="AK162" s="558"/>
      <c r="AL162" s="558"/>
      <c r="AM162" s="558"/>
      <c r="AN162" s="559"/>
      <c r="AO162" s="560"/>
      <c r="AP162" s="560"/>
      <c r="AQ162" s="560"/>
      <c r="AR162" s="43"/>
      <c r="AS162" s="11"/>
    </row>
    <row r="163" spans="1:47" s="11" customFormat="1" x14ac:dyDescent="0.2">
      <c r="A163" s="564" t="s">
        <v>1318</v>
      </c>
      <c r="B163" s="64"/>
      <c r="F163" s="652"/>
      <c r="G163" s="653"/>
      <c r="H163" s="654" t="s">
        <v>1319</v>
      </c>
      <c r="I163" s="655"/>
      <c r="J163" s="655"/>
      <c r="K163" s="655"/>
      <c r="L163" s="655"/>
      <c r="M163" s="655"/>
      <c r="N163" s="655"/>
      <c r="O163" s="655"/>
      <c r="P163" s="655"/>
      <c r="Q163" s="655"/>
      <c r="R163" s="655"/>
      <c r="S163" s="655"/>
      <c r="T163" s="655"/>
      <c r="U163" s="655"/>
      <c r="V163" s="655"/>
      <c r="W163" s="655"/>
      <c r="X163" s="655"/>
      <c r="Y163" s="655"/>
      <c r="Z163" s="655"/>
      <c r="AA163" s="655"/>
      <c r="AB163" s="655"/>
      <c r="AC163" s="655"/>
      <c r="AD163" s="655"/>
      <c r="AE163" s="655"/>
      <c r="AF163" s="655"/>
      <c r="AG163" s="655"/>
      <c r="AH163" s="655"/>
      <c r="AI163" s="655"/>
      <c r="AJ163" s="655"/>
      <c r="AK163" s="655"/>
      <c r="AL163" s="655"/>
      <c r="AM163" s="655"/>
      <c r="AN163" s="655"/>
      <c r="AO163" s="655"/>
      <c r="AP163" s="655"/>
      <c r="AQ163" s="655"/>
      <c r="AR163" s="656"/>
      <c r="AS163" s="74"/>
      <c r="AT163" s="350"/>
      <c r="AU163" s="278"/>
    </row>
    <row r="164" spans="1:47" s="11" customFormat="1" x14ac:dyDescent="0.2">
      <c r="A164" s="565"/>
      <c r="B164" s="64"/>
      <c r="G164" s="566"/>
      <c r="H164" s="655"/>
      <c r="I164" s="655"/>
      <c r="J164" s="655"/>
      <c r="K164" s="655"/>
      <c r="L164" s="655"/>
      <c r="M164" s="655"/>
      <c r="N164" s="655"/>
      <c r="O164" s="655"/>
      <c r="P164" s="655"/>
      <c r="Q164" s="655"/>
      <c r="R164" s="655"/>
      <c r="S164" s="655"/>
      <c r="T164" s="655"/>
      <c r="U164" s="655"/>
      <c r="V164" s="655"/>
      <c r="W164" s="655"/>
      <c r="X164" s="655"/>
      <c r="Y164" s="655"/>
      <c r="Z164" s="655"/>
      <c r="AA164" s="655"/>
      <c r="AB164" s="655"/>
      <c r="AC164" s="655"/>
      <c r="AD164" s="655"/>
      <c r="AE164" s="655"/>
      <c r="AF164" s="655"/>
      <c r="AG164" s="655"/>
      <c r="AH164" s="655"/>
      <c r="AI164" s="655"/>
      <c r="AJ164" s="655"/>
      <c r="AK164" s="655"/>
      <c r="AL164" s="655"/>
      <c r="AM164" s="655"/>
      <c r="AN164" s="655"/>
      <c r="AO164" s="655"/>
      <c r="AP164" s="655"/>
      <c r="AQ164" s="655"/>
      <c r="AR164" s="656"/>
      <c r="AS164" s="74"/>
      <c r="AT164" s="350"/>
      <c r="AU164" s="278"/>
    </row>
    <row r="165" spans="1:47" ht="4.95" customHeight="1" thickBot="1" x14ac:dyDescent="0.25">
      <c r="A165" s="44"/>
      <c r="B165" s="39"/>
      <c r="C165" s="38"/>
      <c r="D165" s="38"/>
      <c r="E165" s="38"/>
      <c r="F165" s="38"/>
      <c r="G165" s="562"/>
      <c r="H165" s="562"/>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40"/>
      <c r="AO165" s="40"/>
      <c r="AP165" s="40"/>
      <c r="AQ165" s="40"/>
      <c r="AR165" s="45"/>
      <c r="AS165" s="610"/>
    </row>
    <row r="166" spans="1:47" ht="6" customHeight="1" thickTop="1" x14ac:dyDescent="0.2"/>
  </sheetData>
  <mergeCells count="170">
    <mergeCell ref="AK160:AM161"/>
    <mergeCell ref="AO160:AQ161"/>
    <mergeCell ref="A161:E161"/>
    <mergeCell ref="F161:G161"/>
    <mergeCell ref="H161:I161"/>
    <mergeCell ref="H160:I160"/>
    <mergeCell ref="J160:K160"/>
    <mergeCell ref="L160:M160"/>
    <mergeCell ref="N160:O160"/>
    <mergeCell ref="P160:Q160"/>
    <mergeCell ref="S160:T160"/>
    <mergeCell ref="U160:V160"/>
    <mergeCell ref="X160:AA160"/>
    <mergeCell ref="AB160:AH160"/>
    <mergeCell ref="J161:K161"/>
    <mergeCell ref="L161:M161"/>
    <mergeCell ref="N161:O161"/>
    <mergeCell ref="P161:Q161"/>
    <mergeCell ref="S161:T161"/>
    <mergeCell ref="U161:V161"/>
    <mergeCell ref="X161:AA161"/>
    <mergeCell ref="AB161:AH161"/>
    <mergeCell ref="A160:E160"/>
    <mergeCell ref="F160:G160"/>
    <mergeCell ref="A101:AR101"/>
    <mergeCell ref="B103:AQ103"/>
    <mergeCell ref="A105:B105"/>
    <mergeCell ref="D109:O109"/>
    <mergeCell ref="P109:X109"/>
    <mergeCell ref="AE109:AM109"/>
    <mergeCell ref="A111:B111"/>
    <mergeCell ref="D116:AR116"/>
    <mergeCell ref="D117:AR117"/>
    <mergeCell ref="C30:F30"/>
    <mergeCell ref="T30:AQ30"/>
    <mergeCell ref="C32:F32"/>
    <mergeCell ref="T32:AQ32"/>
    <mergeCell ref="C24:F24"/>
    <mergeCell ref="I24:J24"/>
    <mergeCell ref="L24:N24"/>
    <mergeCell ref="H25:AQ25"/>
    <mergeCell ref="C26:F26"/>
    <mergeCell ref="H26:M26"/>
    <mergeCell ref="AA18:AD18"/>
    <mergeCell ref="AF18:AQ18"/>
    <mergeCell ref="C19:F19"/>
    <mergeCell ref="H19:AQ19"/>
    <mergeCell ref="C21:F21"/>
    <mergeCell ref="H21:Y21"/>
    <mergeCell ref="C28:F28"/>
    <mergeCell ref="T28:X28"/>
    <mergeCell ref="C18:F18"/>
    <mergeCell ref="H18:Y18"/>
    <mergeCell ref="O26:R26"/>
    <mergeCell ref="T26:Y26"/>
    <mergeCell ref="AA26:AD26"/>
    <mergeCell ref="AF26:AQ26"/>
    <mergeCell ref="C22:F22"/>
    <mergeCell ref="H22:Y22"/>
    <mergeCell ref="AA22:AD22"/>
    <mergeCell ref="AF22:AQ22"/>
    <mergeCell ref="C23:F23"/>
    <mergeCell ref="H23:AQ23"/>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C51:F51"/>
    <mergeCell ref="I51:L51"/>
    <mergeCell ref="C53:AQ53"/>
    <mergeCell ref="C55:F55"/>
    <mergeCell ref="T55:X55"/>
    <mergeCell ref="C57:F57"/>
    <mergeCell ref="T57:AQ57"/>
    <mergeCell ref="C34:G34"/>
    <mergeCell ref="C49:F49"/>
    <mergeCell ref="H49:AQ49"/>
    <mergeCell ref="C50:F50"/>
    <mergeCell ref="H50:AQ50"/>
    <mergeCell ref="C37:L37"/>
    <mergeCell ref="B41:AQ41"/>
    <mergeCell ref="C59:F59"/>
    <mergeCell ref="T59:AQ59"/>
    <mergeCell ref="F61:I61"/>
    <mergeCell ref="A64:AR64"/>
    <mergeCell ref="R72:U72"/>
    <mergeCell ref="C79:I81"/>
    <mergeCell ref="J79:K81"/>
    <mergeCell ref="L79:AA79"/>
    <mergeCell ref="AB79:AD81"/>
    <mergeCell ref="AE79:AG81"/>
    <mergeCell ref="AH79:AI81"/>
    <mergeCell ref="AJ79:AK81"/>
    <mergeCell ref="AL79:AN81"/>
    <mergeCell ref="L80:S80"/>
    <mergeCell ref="T80:AA80"/>
    <mergeCell ref="L81:O81"/>
    <mergeCell ref="P81:Q81"/>
    <mergeCell ref="R81:S81"/>
    <mergeCell ref="T81:W81"/>
    <mergeCell ref="X81:Y81"/>
    <mergeCell ref="Z81:AA81"/>
    <mergeCell ref="C74:AQ76"/>
    <mergeCell ref="AE82:AG82"/>
    <mergeCell ref="AH82:AI82"/>
    <mergeCell ref="AJ82:AK82"/>
    <mergeCell ref="AL82:AN82"/>
    <mergeCell ref="C83:I83"/>
    <mergeCell ref="J83:K83"/>
    <mergeCell ref="L83:O83"/>
    <mergeCell ref="P83:Q83"/>
    <mergeCell ref="R83:S83"/>
    <mergeCell ref="C82:I82"/>
    <mergeCell ref="J82:K82"/>
    <mergeCell ref="L82:O82"/>
    <mergeCell ref="P82:Q82"/>
    <mergeCell ref="R82:S82"/>
    <mergeCell ref="T82:W82"/>
    <mergeCell ref="X82:Y82"/>
    <mergeCell ref="Z82:AA82"/>
    <mergeCell ref="AB82:AD82"/>
    <mergeCell ref="Z83:AA83"/>
    <mergeCell ref="T83:W83"/>
    <mergeCell ref="X83:Y83"/>
    <mergeCell ref="AB84:AD84"/>
    <mergeCell ref="AE84:AG84"/>
    <mergeCell ref="AH84:AI84"/>
    <mergeCell ref="AJ84:AK84"/>
    <mergeCell ref="AL84:AN84"/>
    <mergeCell ref="AJ83:AK83"/>
    <mergeCell ref="AL83:AN83"/>
    <mergeCell ref="AB83:AD83"/>
    <mergeCell ref="AE83:AG83"/>
    <mergeCell ref="AH83:AI83"/>
    <mergeCell ref="F163:G163"/>
    <mergeCell ref="H163:AR164"/>
    <mergeCell ref="C84:I84"/>
    <mergeCell ref="J84:K84"/>
    <mergeCell ref="L84:O84"/>
    <mergeCell ref="P84:Q84"/>
    <mergeCell ref="R84:S84"/>
    <mergeCell ref="T84:W84"/>
    <mergeCell ref="X84:Y84"/>
    <mergeCell ref="Z84:AA84"/>
    <mergeCell ref="B154:C154"/>
    <mergeCell ref="D154:AP154"/>
    <mergeCell ref="D155:AP155"/>
    <mergeCell ref="D156:AP156"/>
    <mergeCell ref="D118:AQ118"/>
    <mergeCell ref="D120:AP120"/>
    <mergeCell ref="A122:B122"/>
    <mergeCell ref="C122:AP122"/>
    <mergeCell ref="F129:AR129"/>
    <mergeCell ref="AB133:AN136"/>
    <mergeCell ref="D139:AQ139"/>
    <mergeCell ref="D142:AP142"/>
    <mergeCell ref="A144:B144"/>
    <mergeCell ref="C144:AP147"/>
  </mergeCells>
  <phoneticPr fontId="1"/>
  <dataValidations count="5">
    <dataValidation type="list" allowBlank="1" showInputMessage="1" showErrorMessage="1" sqref="C91:C92 C67:C68 AC36 T36 C71 R71 W71 AB71 AG71 AK71 I99 P99 AD99 C99 V37 P37 X88:X89 AB88:AB89 Z107:Z109 C139:C141 C124 G125:G127 C107:C109 O107:O108 G130:G137 C149:C152 F163" xr:uid="{00000000-0002-0000-0200-000000000000}">
      <formula1>"✓"</formula1>
    </dataValidation>
    <dataValidation type="list" allowBlank="1" showInputMessage="1" sqref="AB161:AH162" xr:uid="{D4AE4D40-A007-4CD1-9D0D-C97794928EB4}">
      <formula1>"実績なし（初利用）,11年以上実績なし,10年以内に実績あり"</formula1>
    </dataValidation>
    <dataValidation type="list" allowBlank="1" showInputMessage="1" showErrorMessage="1" sqref="U160:V160" xr:uid="{D4C5D3BF-F297-4031-B810-042D66C21538}">
      <formula1>"A,6,U,T,3,4"</formula1>
    </dataValidation>
    <dataValidation type="list" allowBlank="1" showInputMessage="1" sqref="AB160:AH160" xr:uid="{F560A76B-90DB-4B7B-9179-FD5788327BFA}">
      <formula1>"中堅・中小企業,大企業,みなし大企業"</formula1>
    </dataValidation>
    <dataValidation type="list" allowBlank="1" showInputMessage="1" showErrorMessage="1" sqref="C113:C119" xr:uid="{F0BAA5DD-6767-4493-8F32-DF60BCA6F1D0}">
      <formula1>$AU$113:$AU$119</formula1>
    </dataValidation>
  </dataValidations>
  <hyperlinks>
    <hyperlink ref="AF26" r:id="rId1" xr:uid="{00000000-0004-0000-0200-000000000000}"/>
  </hyperlinks>
  <printOptions horizontalCentered="1"/>
  <pageMargins left="0.19685039370078741" right="0.19685039370078741" top="0.51181102362204722" bottom="0.19685039370078741" header="0.19685039370078741" footer="0.11811023622047245"/>
  <pageSetup paperSize="9" fitToHeight="0" orientation="portrait" r:id="rId2"/>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AJ83:AK84</xm:sqref>
        </x14:dataValidation>
        <x14:dataValidation type="list" allowBlank="1" showInputMessage="1" showErrorMessage="1" xr:uid="{00000000-0002-0000-0200-000002000000}">
          <x14:formula1>
            <xm:f>入力データ!$E$2:$E$3</xm:f>
          </x14:formula1>
          <xm:sqref>AE83:AG84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93"/>
  <sheetViews>
    <sheetView view="pageBreakPreview" zoomScale="122" zoomScaleNormal="100" zoomScaleSheetLayoutView="122" workbookViewId="0">
      <selection activeCell="AX65" sqref="AX65"/>
    </sheetView>
  </sheetViews>
  <sheetFormatPr defaultColWidth="9" defaultRowHeight="13.2" x14ac:dyDescent="0.2"/>
  <cols>
    <col min="1" max="45" width="2.21875" style="1" customWidth="1"/>
    <col min="46" max="16384" width="9" style="1"/>
  </cols>
  <sheetData>
    <row r="1" spans="1:79" ht="8.1" customHeight="1"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00"/>
      <c r="AR1" s="301"/>
    </row>
    <row r="2" spans="1:79" ht="9" customHeight="1" x14ac:dyDescent="0.2">
      <c r="A2" s="624" t="s">
        <v>169</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6"/>
    </row>
    <row r="3" spans="1:79" ht="9" customHeight="1" x14ac:dyDescent="0.2">
      <c r="A3" s="624"/>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5"/>
      <c r="AR3" s="626"/>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18" customHeight="1" x14ac:dyDescent="0.2">
      <c r="A4" s="631" t="s">
        <v>1354</v>
      </c>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632"/>
      <c r="AM4" s="632"/>
      <c r="AN4" s="632"/>
      <c r="AO4" s="632"/>
      <c r="AP4" s="632"/>
      <c r="AQ4" s="632"/>
      <c r="AR4" s="633"/>
      <c r="AS4" s="53"/>
      <c r="AT4" s="50"/>
    </row>
    <row r="5" spans="1:79" ht="8.1" customHeight="1" x14ac:dyDescent="0.2">
      <c r="A5" s="24"/>
      <c r="AR5" s="25"/>
    </row>
    <row r="6" spans="1:79" x14ac:dyDescent="0.2">
      <c r="A6" s="315" t="s">
        <v>577</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25"/>
    </row>
    <row r="7" spans="1:79" x14ac:dyDescent="0.2">
      <c r="A7" s="302" t="s">
        <v>576</v>
      </c>
      <c r="B7" s="64"/>
      <c r="AR7" s="25"/>
    </row>
    <row r="8" spans="1:79" x14ac:dyDescent="0.2">
      <c r="A8" s="254" t="s">
        <v>123</v>
      </c>
      <c r="B8" s="11"/>
      <c r="AR8" s="25"/>
    </row>
    <row r="9" spans="1:79" x14ac:dyDescent="0.2">
      <c r="A9" s="254" t="s">
        <v>161</v>
      </c>
      <c r="B9" s="11"/>
      <c r="C9" s="11"/>
      <c r="AR9" s="25"/>
    </row>
    <row r="10" spans="1:79" ht="4.2" customHeight="1" x14ac:dyDescent="0.2">
      <c r="A10" s="24"/>
      <c r="AR10" s="25"/>
    </row>
    <row r="11" spans="1:79" ht="13.5" customHeight="1" x14ac:dyDescent="0.2">
      <c r="A11" s="24"/>
      <c r="B11" s="627" t="s">
        <v>575</v>
      </c>
      <c r="C11" s="627"/>
      <c r="D11" s="627"/>
      <c r="E11" s="627"/>
      <c r="F11" s="627"/>
      <c r="G11" s="627"/>
      <c r="H11" s="627"/>
      <c r="I11" s="627"/>
      <c r="J11" s="627"/>
      <c r="K11" s="627"/>
      <c r="L11" s="628" t="s">
        <v>574</v>
      </c>
      <c r="M11" s="629"/>
      <c r="N11" s="629"/>
      <c r="O11" s="629"/>
      <c r="P11" s="629"/>
      <c r="Q11" s="629"/>
      <c r="R11" s="629"/>
      <c r="S11" s="629"/>
      <c r="T11" s="629"/>
      <c r="U11" s="629"/>
      <c r="V11" s="630"/>
      <c r="W11" s="627" t="s">
        <v>573</v>
      </c>
      <c r="X11" s="627"/>
      <c r="Y11" s="627"/>
      <c r="Z11" s="627"/>
      <c r="AA11" s="627"/>
      <c r="AB11" s="627"/>
      <c r="AC11" s="627"/>
      <c r="AD11" s="627" t="s">
        <v>162</v>
      </c>
      <c r="AE11" s="627"/>
      <c r="AF11" s="627"/>
      <c r="AG11" s="627"/>
      <c r="AH11" s="627"/>
      <c r="AI11" s="627"/>
      <c r="AJ11" s="627"/>
      <c r="AK11" s="627" t="s">
        <v>163</v>
      </c>
      <c r="AL11" s="627"/>
      <c r="AM11" s="627"/>
      <c r="AN11" s="627"/>
      <c r="AO11" s="627"/>
      <c r="AP11" s="627"/>
      <c r="AQ11" s="627"/>
      <c r="AR11" s="25"/>
    </row>
    <row r="12" spans="1:79" ht="13.5" customHeight="1" x14ac:dyDescent="0.2">
      <c r="A12" s="24"/>
      <c r="B12" s="627"/>
      <c r="C12" s="627"/>
      <c r="D12" s="627"/>
      <c r="E12" s="627"/>
      <c r="F12" s="627"/>
      <c r="G12" s="627"/>
      <c r="H12" s="627"/>
      <c r="I12" s="627"/>
      <c r="J12" s="627"/>
      <c r="K12" s="627"/>
      <c r="L12" s="628"/>
      <c r="M12" s="629"/>
      <c r="N12" s="629"/>
      <c r="O12" s="629"/>
      <c r="P12" s="629"/>
      <c r="Q12" s="629"/>
      <c r="R12" s="629"/>
      <c r="S12" s="629"/>
      <c r="T12" s="629"/>
      <c r="U12" s="629"/>
      <c r="V12" s="630"/>
      <c r="W12" s="627"/>
      <c r="X12" s="627"/>
      <c r="Y12" s="627"/>
      <c r="Z12" s="627"/>
      <c r="AA12" s="627"/>
      <c r="AB12" s="627"/>
      <c r="AC12" s="627"/>
      <c r="AD12" s="627"/>
      <c r="AE12" s="627"/>
      <c r="AF12" s="627"/>
      <c r="AG12" s="627"/>
      <c r="AH12" s="627"/>
      <c r="AI12" s="627"/>
      <c r="AJ12" s="627"/>
      <c r="AK12" s="627"/>
      <c r="AL12" s="627"/>
      <c r="AM12" s="627"/>
      <c r="AN12" s="627"/>
      <c r="AO12" s="627"/>
      <c r="AP12" s="627"/>
      <c r="AQ12" s="627"/>
      <c r="AR12" s="25"/>
    </row>
    <row r="13" spans="1:79" ht="13.5" customHeight="1" x14ac:dyDescent="0.2">
      <c r="A13" s="24"/>
      <c r="B13" s="619" t="s">
        <v>572</v>
      </c>
      <c r="C13" s="619"/>
      <c r="D13" s="619"/>
      <c r="E13" s="619"/>
      <c r="F13" s="619"/>
      <c r="G13" s="619"/>
      <c r="H13" s="619"/>
      <c r="I13" s="619"/>
      <c r="J13" s="619"/>
      <c r="K13" s="619"/>
      <c r="L13" s="620" t="s">
        <v>571</v>
      </c>
      <c r="M13" s="621"/>
      <c r="N13" s="621"/>
      <c r="O13" s="621"/>
      <c r="P13" s="621"/>
      <c r="Q13" s="621"/>
      <c r="R13" s="621"/>
      <c r="S13" s="621"/>
      <c r="T13" s="621"/>
      <c r="U13" s="621"/>
      <c r="V13" s="622"/>
      <c r="W13" s="623" t="s">
        <v>570</v>
      </c>
      <c r="X13" s="623"/>
      <c r="Y13" s="623"/>
      <c r="Z13" s="623"/>
      <c r="AA13" s="623"/>
      <c r="AB13" s="623"/>
      <c r="AC13" s="623"/>
      <c r="AD13" s="623" t="s">
        <v>50</v>
      </c>
      <c r="AE13" s="623"/>
      <c r="AF13" s="623"/>
      <c r="AG13" s="623"/>
      <c r="AH13" s="623"/>
      <c r="AI13" s="623"/>
      <c r="AJ13" s="623"/>
      <c r="AK13" s="623" t="s">
        <v>50</v>
      </c>
      <c r="AL13" s="623"/>
      <c r="AM13" s="623"/>
      <c r="AN13" s="623"/>
      <c r="AO13" s="623"/>
      <c r="AP13" s="623"/>
      <c r="AQ13" s="623"/>
      <c r="AR13" s="25"/>
    </row>
    <row r="14" spans="1:79" ht="13.5" customHeight="1" x14ac:dyDescent="0.2">
      <c r="A14" s="24"/>
      <c r="B14" s="619" t="s">
        <v>569</v>
      </c>
      <c r="C14" s="619"/>
      <c r="D14" s="619"/>
      <c r="E14" s="619"/>
      <c r="F14" s="619"/>
      <c r="G14" s="619"/>
      <c r="H14" s="619"/>
      <c r="I14" s="619"/>
      <c r="J14" s="619"/>
      <c r="K14" s="619"/>
      <c r="L14" s="620" t="s">
        <v>48</v>
      </c>
      <c r="M14" s="621"/>
      <c r="N14" s="621"/>
      <c r="O14" s="621"/>
      <c r="P14" s="621"/>
      <c r="Q14" s="621"/>
      <c r="R14" s="621"/>
      <c r="S14" s="621"/>
      <c r="T14" s="621"/>
      <c r="U14" s="621"/>
      <c r="V14" s="622"/>
      <c r="W14" s="623" t="s">
        <v>49</v>
      </c>
      <c r="X14" s="623"/>
      <c r="Y14" s="623"/>
      <c r="Z14" s="623"/>
      <c r="AA14" s="623"/>
      <c r="AB14" s="623"/>
      <c r="AC14" s="623"/>
      <c r="AD14" s="623" t="s">
        <v>49</v>
      </c>
      <c r="AE14" s="623"/>
      <c r="AF14" s="623"/>
      <c r="AG14" s="623"/>
      <c r="AH14" s="623"/>
      <c r="AI14" s="623"/>
      <c r="AJ14" s="623"/>
      <c r="AK14" s="623" t="s">
        <v>51</v>
      </c>
      <c r="AL14" s="623"/>
      <c r="AM14" s="623"/>
      <c r="AN14" s="623"/>
      <c r="AO14" s="623"/>
      <c r="AP14" s="623"/>
      <c r="AQ14" s="623"/>
      <c r="AR14" s="25"/>
    </row>
    <row r="15" spans="1:79" s="27" customFormat="1" ht="13.5" customHeight="1" x14ac:dyDescent="0.2">
      <c r="A15" s="251" t="s">
        <v>989</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R15" s="253"/>
    </row>
    <row r="16" spans="1:79" s="27" customFormat="1" ht="13.5" customHeight="1" x14ac:dyDescent="0.2">
      <c r="A16" s="251"/>
      <c r="B16" s="74" t="s">
        <v>859</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R16" s="253"/>
    </row>
    <row r="17" spans="1:47" s="13" customFormat="1" ht="13.5" customHeight="1" x14ac:dyDescent="0.2">
      <c r="A17" s="303" t="s">
        <v>990</v>
      </c>
      <c r="B17" s="431"/>
      <c r="C17" s="168"/>
      <c r="D17" s="168"/>
      <c r="E17" s="168"/>
      <c r="F17" s="168"/>
      <c r="G17" s="168"/>
      <c r="H17" s="168"/>
      <c r="I17" s="205"/>
      <c r="J17" s="205"/>
      <c r="K17" s="205"/>
      <c r="L17" s="109"/>
      <c r="M17" s="109"/>
      <c r="N17" s="109"/>
      <c r="O17" s="109"/>
      <c r="P17" s="109"/>
      <c r="Q17" s="109"/>
      <c r="R17" s="109"/>
      <c r="S17" s="109"/>
      <c r="T17" s="109"/>
      <c r="U17" s="109"/>
      <c r="V17" s="109"/>
      <c r="W17" s="109"/>
      <c r="X17" s="109"/>
      <c r="Y17" s="109"/>
      <c r="Z17" s="109"/>
      <c r="AA17" s="109"/>
      <c r="AB17" s="109"/>
      <c r="AC17" s="109"/>
      <c r="AD17" s="109"/>
      <c r="AE17" s="109"/>
      <c r="AF17" s="109"/>
      <c r="AG17" s="95"/>
      <c r="AH17" s="95"/>
      <c r="AI17" s="95"/>
      <c r="AJ17" s="95"/>
      <c r="AK17" s="95"/>
      <c r="AL17" s="95"/>
      <c r="AM17" s="95"/>
      <c r="AN17" s="95"/>
      <c r="AO17" s="95"/>
      <c r="AP17" s="95"/>
      <c r="AQ17" s="95"/>
      <c r="AR17" s="81"/>
    </row>
    <row r="18" spans="1:47" s="27" customFormat="1" ht="13.5" customHeight="1" x14ac:dyDescent="0.2">
      <c r="A18" s="251"/>
      <c r="B18" s="168" t="s">
        <v>727</v>
      </c>
      <c r="C18" s="168"/>
      <c r="D18" s="168"/>
      <c r="E18" s="168"/>
      <c r="F18" s="168"/>
      <c r="G18" s="168"/>
      <c r="H18" s="168"/>
      <c r="I18" s="205"/>
      <c r="J18" s="205"/>
      <c r="K18" s="205"/>
      <c r="L18" s="109"/>
      <c r="M18" s="109"/>
      <c r="N18" s="109"/>
      <c r="O18" s="109"/>
      <c r="P18" s="109"/>
      <c r="Q18" s="109"/>
      <c r="R18" s="109"/>
      <c r="S18" s="109"/>
      <c r="T18" s="109"/>
      <c r="U18" s="109"/>
      <c r="V18" s="109"/>
      <c r="W18" s="109"/>
      <c r="X18" s="109"/>
      <c r="Y18" s="109"/>
      <c r="Z18" s="109"/>
      <c r="AA18" s="109"/>
      <c r="AB18" s="109"/>
      <c r="AC18" s="109"/>
      <c r="AD18" s="109"/>
      <c r="AE18" s="109"/>
      <c r="AF18" s="109"/>
      <c r="AG18" s="82"/>
      <c r="AH18" s="82"/>
      <c r="AI18" s="82"/>
      <c r="AJ18" s="82"/>
      <c r="AK18" s="82"/>
      <c r="AL18" s="82"/>
      <c r="AM18" s="82"/>
      <c r="AN18" s="82"/>
      <c r="AO18" s="82"/>
      <c r="AP18" s="82"/>
      <c r="AQ18" s="82"/>
      <c r="AR18" s="253"/>
    </row>
    <row r="19" spans="1:47" s="27" customFormat="1" ht="13.5" customHeight="1" x14ac:dyDescent="0.2">
      <c r="A19" s="251"/>
      <c r="B19" s="168" t="s">
        <v>764</v>
      </c>
      <c r="C19" s="168"/>
      <c r="D19" s="168"/>
      <c r="E19" s="168"/>
      <c r="F19" s="168"/>
      <c r="G19" s="168"/>
      <c r="H19" s="168"/>
      <c r="I19" s="205"/>
      <c r="J19" s="205"/>
      <c r="K19" s="205"/>
      <c r="L19" s="109"/>
      <c r="M19" s="109"/>
      <c r="N19" s="109"/>
      <c r="O19" s="109"/>
      <c r="P19" s="109"/>
      <c r="Q19" s="109"/>
      <c r="R19" s="109"/>
      <c r="S19" s="109"/>
      <c r="T19" s="109"/>
      <c r="U19" s="109"/>
      <c r="V19" s="109"/>
      <c r="W19" s="109"/>
      <c r="X19" s="109"/>
      <c r="Y19" s="109"/>
      <c r="Z19" s="109"/>
      <c r="AA19" s="109"/>
      <c r="AB19" s="109"/>
      <c r="AC19" s="109"/>
      <c r="AD19" s="109"/>
      <c r="AE19" s="109"/>
      <c r="AF19" s="109"/>
      <c r="AG19" s="82"/>
      <c r="AH19" s="82"/>
      <c r="AI19" s="82"/>
      <c r="AJ19" s="82"/>
      <c r="AK19" s="82"/>
      <c r="AL19" s="82"/>
      <c r="AM19" s="82"/>
      <c r="AN19" s="82"/>
      <c r="AO19" s="82"/>
      <c r="AP19" s="82"/>
      <c r="AQ19" s="82"/>
      <c r="AR19" s="253"/>
    </row>
    <row r="20" spans="1:47" s="32" customFormat="1" ht="13.5" customHeight="1" x14ac:dyDescent="0.2">
      <c r="A20" s="251"/>
      <c r="B20" s="168"/>
      <c r="C20" s="74" t="s">
        <v>858</v>
      </c>
      <c r="D20" s="168"/>
      <c r="E20" s="74"/>
      <c r="F20" s="168"/>
      <c r="G20" s="168"/>
      <c r="H20" s="168"/>
      <c r="I20" s="205"/>
      <c r="J20" s="205"/>
      <c r="K20" s="205"/>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252"/>
      <c r="AS20" s="27"/>
      <c r="AT20" s="27"/>
      <c r="AU20" s="27"/>
    </row>
    <row r="21" spans="1:47" s="32" customFormat="1" ht="13.5" customHeight="1" x14ac:dyDescent="0.2">
      <c r="A21" s="251"/>
      <c r="B21" s="168"/>
      <c r="C21" s="74"/>
      <c r="D21" s="168" t="s">
        <v>765</v>
      </c>
      <c r="E21" s="74"/>
      <c r="F21" s="168"/>
      <c r="G21" s="168"/>
      <c r="H21" s="168"/>
      <c r="I21" s="205"/>
      <c r="J21" s="205"/>
      <c r="K21" s="205"/>
      <c r="L21" s="109"/>
      <c r="M21" s="109"/>
      <c r="N21" s="109"/>
      <c r="O21" s="109"/>
      <c r="P21" s="109"/>
      <c r="Q21" s="109"/>
      <c r="R21" s="109"/>
      <c r="S21" s="109"/>
      <c r="T21" s="109"/>
      <c r="U21" s="109"/>
      <c r="V21" s="109"/>
      <c r="W21" s="109"/>
      <c r="X21" s="109"/>
      <c r="Y21" s="109"/>
      <c r="Z21" s="109"/>
      <c r="AA21" s="109"/>
      <c r="AB21" s="109"/>
      <c r="AC21" s="109"/>
      <c r="AD21" s="109"/>
      <c r="AE21" s="109"/>
      <c r="AF21" s="109"/>
      <c r="AG21" s="228"/>
      <c r="AH21" s="228"/>
      <c r="AI21" s="228"/>
      <c r="AJ21" s="228"/>
      <c r="AK21" s="228"/>
      <c r="AL21" s="228"/>
      <c r="AM21" s="228"/>
      <c r="AN21" s="228"/>
      <c r="AO21" s="228"/>
      <c r="AP21" s="228"/>
      <c r="AQ21" s="228"/>
      <c r="AR21" s="229"/>
    </row>
    <row r="22" spans="1:47" s="27" customFormat="1" ht="13.5" customHeight="1" x14ac:dyDescent="0.2">
      <c r="A22" s="251"/>
      <c r="B22" s="168" t="s">
        <v>728</v>
      </c>
      <c r="C22" s="168"/>
      <c r="D22" s="168"/>
      <c r="E22" s="168"/>
      <c r="F22" s="168"/>
      <c r="G22" s="168"/>
      <c r="H22" s="168"/>
      <c r="I22" s="205"/>
      <c r="J22" s="205"/>
      <c r="K22" s="205"/>
      <c r="L22" s="109"/>
      <c r="M22" s="109"/>
      <c r="N22" s="109"/>
      <c r="O22" s="109"/>
      <c r="P22" s="109"/>
      <c r="Q22" s="109"/>
      <c r="R22" s="109"/>
      <c r="S22" s="109"/>
      <c r="T22" s="109"/>
      <c r="U22" s="109"/>
      <c r="V22" s="109"/>
      <c r="W22" s="109"/>
      <c r="X22" s="109"/>
      <c r="Y22" s="109"/>
      <c r="Z22" s="109"/>
      <c r="AA22" s="109"/>
      <c r="AB22" s="109"/>
      <c r="AC22" s="109"/>
      <c r="AD22" s="109"/>
      <c r="AE22" s="109"/>
      <c r="AF22" s="109"/>
      <c r="AG22" s="82"/>
      <c r="AH22" s="82"/>
      <c r="AI22" s="82"/>
      <c r="AJ22" s="82"/>
      <c r="AK22" s="82"/>
      <c r="AL22" s="82"/>
      <c r="AM22" s="82"/>
      <c r="AN22" s="82"/>
      <c r="AO22" s="82"/>
      <c r="AP22" s="82"/>
      <c r="AQ22" s="82"/>
      <c r="AR22" s="253"/>
    </row>
    <row r="23" spans="1:47" s="32" customFormat="1" ht="13.5" customHeight="1" x14ac:dyDescent="0.2">
      <c r="A23" s="251"/>
      <c r="B23" s="74"/>
      <c r="C23" s="74" t="s">
        <v>766</v>
      </c>
      <c r="D23" s="74"/>
      <c r="E23" s="74"/>
      <c r="F23" s="74"/>
      <c r="G23" s="74"/>
      <c r="H23" s="74"/>
      <c r="I23" s="74"/>
      <c r="J23" s="74"/>
      <c r="K23" s="74"/>
      <c r="L23" s="74"/>
      <c r="M23" s="74"/>
      <c r="N23" s="74"/>
      <c r="O23" s="74"/>
      <c r="P23" s="74"/>
      <c r="Q23" s="74"/>
      <c r="R23" s="74"/>
      <c r="S23" s="74"/>
      <c r="T23" s="74"/>
      <c r="U23" s="74"/>
      <c r="V23" s="74"/>
      <c r="W23" s="74"/>
      <c r="X23" s="74"/>
      <c r="Y23" s="74"/>
      <c r="Z23" s="264"/>
      <c r="AA23" s="264"/>
      <c r="AB23" s="74"/>
      <c r="AC23" s="74"/>
      <c r="AD23" s="74"/>
      <c r="AE23" s="74"/>
      <c r="AF23" s="74"/>
      <c r="AG23" s="261"/>
      <c r="AH23" s="261"/>
      <c r="AN23" s="261"/>
      <c r="AO23" s="261"/>
      <c r="AR23" s="229"/>
    </row>
    <row r="24" spans="1:47" s="32" customFormat="1" ht="13.5" customHeight="1" x14ac:dyDescent="0.2">
      <c r="A24" s="251"/>
      <c r="B24" s="168"/>
      <c r="C24" s="74"/>
      <c r="D24" s="74" t="s">
        <v>767</v>
      </c>
      <c r="E24" s="74"/>
      <c r="F24" s="74"/>
      <c r="G24" s="74"/>
      <c r="H24" s="74"/>
      <c r="I24" s="74"/>
      <c r="J24" s="74"/>
      <c r="K24" s="74"/>
      <c r="L24" s="74"/>
      <c r="M24" s="74"/>
      <c r="N24" s="74"/>
      <c r="O24" s="74"/>
      <c r="P24" s="74"/>
      <c r="Q24" s="74"/>
      <c r="R24" s="74"/>
      <c r="S24" s="74"/>
      <c r="T24" s="74"/>
      <c r="U24" s="74"/>
      <c r="V24" s="74"/>
      <c r="W24" s="74"/>
      <c r="X24" s="74"/>
      <c r="Y24" s="265"/>
      <c r="Z24" s="266"/>
      <c r="AA24" s="266"/>
      <c r="AB24" s="74"/>
      <c r="AC24" s="74"/>
      <c r="AD24" s="74"/>
      <c r="AE24" s="74"/>
      <c r="AF24" s="265"/>
      <c r="AG24" s="263"/>
      <c r="AH24" s="263"/>
      <c r="AM24" s="262"/>
      <c r="AN24" s="263"/>
      <c r="AO24" s="263"/>
      <c r="AR24" s="229"/>
    </row>
    <row r="25" spans="1:47" s="27" customFormat="1" ht="13.5" customHeight="1" x14ac:dyDescent="0.2">
      <c r="A25" s="303" t="s">
        <v>768</v>
      </c>
      <c r="B25" s="168"/>
      <c r="C25" s="168"/>
      <c r="D25" s="168"/>
      <c r="E25" s="168"/>
      <c r="F25" s="168"/>
      <c r="G25" s="168"/>
      <c r="H25" s="168"/>
      <c r="I25" s="205"/>
      <c r="J25" s="205"/>
      <c r="K25" s="205"/>
      <c r="L25" s="109"/>
      <c r="M25" s="109"/>
      <c r="N25" s="109"/>
      <c r="O25" s="109"/>
      <c r="P25" s="109"/>
      <c r="Q25" s="109"/>
      <c r="R25" s="109"/>
      <c r="S25" s="109"/>
      <c r="T25" s="109"/>
      <c r="U25" s="109"/>
      <c r="V25" s="109"/>
      <c r="W25" s="109"/>
      <c r="X25" s="109"/>
      <c r="Y25" s="109"/>
      <c r="Z25" s="109"/>
      <c r="AA25" s="109"/>
      <c r="AB25" s="109"/>
      <c r="AC25" s="109"/>
      <c r="AD25" s="109"/>
      <c r="AE25" s="109"/>
      <c r="AF25" s="109"/>
      <c r="AG25" s="82"/>
      <c r="AH25" s="82"/>
      <c r="AI25" s="82"/>
      <c r="AJ25" s="82"/>
      <c r="AK25" s="82"/>
      <c r="AL25" s="82"/>
      <c r="AM25" s="82"/>
      <c r="AN25" s="82"/>
      <c r="AO25" s="82"/>
      <c r="AP25" s="82"/>
      <c r="AQ25" s="82"/>
      <c r="AR25" s="253"/>
    </row>
    <row r="26" spans="1:47" ht="8.1" customHeight="1" x14ac:dyDescent="0.2">
      <c r="A26" s="254"/>
      <c r="B26" s="432"/>
      <c r="C26" s="432"/>
      <c r="D26" s="432"/>
      <c r="E26" s="432"/>
      <c r="F26" s="432"/>
      <c r="G26" s="432"/>
      <c r="H26" s="432"/>
      <c r="I26" s="432"/>
      <c r="J26" s="432"/>
      <c r="K26" s="432"/>
      <c r="L26" s="22"/>
      <c r="M26" s="22"/>
      <c r="N26" s="22"/>
      <c r="O26" s="22"/>
      <c r="P26" s="22"/>
      <c r="Q26" s="22"/>
      <c r="R26" s="22"/>
      <c r="S26" s="22"/>
      <c r="T26" s="22"/>
      <c r="U26" s="22"/>
      <c r="V26" s="22"/>
      <c r="W26" s="22"/>
      <c r="X26" s="22"/>
      <c r="Y26" s="22"/>
      <c r="Z26" s="22"/>
      <c r="AA26" s="22"/>
      <c r="AB26" s="22"/>
      <c r="AC26" s="22"/>
      <c r="AD26" s="22"/>
      <c r="AE26" s="22"/>
      <c r="AF26" s="22"/>
      <c r="AG26" s="192"/>
      <c r="AH26" s="192"/>
      <c r="AI26" s="192"/>
      <c r="AJ26" s="192"/>
      <c r="AK26" s="22"/>
      <c r="AL26" s="22"/>
      <c r="AM26" s="22"/>
      <c r="AN26" s="22"/>
      <c r="AO26" s="22"/>
      <c r="AP26" s="22"/>
      <c r="AQ26" s="22"/>
      <c r="AR26" s="25"/>
    </row>
    <row r="27" spans="1:47" ht="3" customHeight="1" x14ac:dyDescent="0.2">
      <c r="A27" s="24"/>
      <c r="B27" s="433"/>
      <c r="C27" s="433"/>
      <c r="D27" s="433"/>
      <c r="E27" s="43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R27" s="25"/>
    </row>
    <row r="28" spans="1:47" x14ac:dyDescent="0.2">
      <c r="A28" s="315" t="s">
        <v>966</v>
      </c>
      <c r="B28" s="317"/>
      <c r="C28" s="317"/>
      <c r="D28" s="317"/>
      <c r="E28" s="317"/>
      <c r="F28" s="317"/>
      <c r="G28" s="317"/>
      <c r="H28" s="317"/>
      <c r="I28" s="317"/>
      <c r="J28" s="317"/>
      <c r="K28" s="317"/>
      <c r="L28" s="317" t="s">
        <v>716</v>
      </c>
      <c r="M28" s="317"/>
      <c r="N28" s="317"/>
      <c r="O28" s="317"/>
      <c r="P28" s="317"/>
      <c r="Q28" s="317"/>
      <c r="R28" s="317"/>
      <c r="S28" s="317"/>
      <c r="T28" s="317"/>
      <c r="U28" s="317"/>
      <c r="V28" s="317"/>
      <c r="W28" s="317"/>
      <c r="X28" s="317"/>
      <c r="Y28" s="317"/>
      <c r="Z28" s="326"/>
      <c r="AA28" s="326"/>
      <c r="AB28" s="317"/>
      <c r="AC28" s="317"/>
      <c r="AD28" s="317"/>
      <c r="AE28" s="317"/>
      <c r="AF28" s="317"/>
      <c r="AG28" s="317"/>
      <c r="AH28" s="317"/>
      <c r="AI28" s="317"/>
      <c r="AJ28" s="317"/>
      <c r="AK28" s="317"/>
      <c r="AL28" s="317"/>
      <c r="AM28" s="317"/>
      <c r="AN28" s="317"/>
      <c r="AO28" s="317"/>
      <c r="AP28" s="317"/>
      <c r="AQ28" s="318"/>
      <c r="AR28" s="319"/>
    </row>
    <row r="29" spans="1:47" ht="13.05" x14ac:dyDescent="0.2">
      <c r="A29" s="254"/>
      <c r="B29" s="434"/>
      <c r="C29" s="434"/>
      <c r="D29" s="11"/>
      <c r="E29" s="11"/>
      <c r="F29" s="11"/>
      <c r="G29" s="11"/>
      <c r="H29" s="11"/>
      <c r="I29" s="11"/>
      <c r="J29" s="11"/>
      <c r="K29" s="11"/>
      <c r="L29" s="434"/>
      <c r="M29" s="434"/>
      <c r="N29" s="11"/>
      <c r="O29" s="11"/>
      <c r="P29" s="11"/>
      <c r="Q29" s="11"/>
      <c r="R29" s="11"/>
      <c r="S29" s="11"/>
      <c r="T29" s="11"/>
      <c r="U29" s="11"/>
      <c r="V29" s="434"/>
      <c r="W29" s="434"/>
      <c r="X29" s="11"/>
      <c r="Y29" s="11"/>
      <c r="Z29" s="11"/>
      <c r="AA29" s="11"/>
      <c r="AB29" s="11"/>
      <c r="AC29" s="11"/>
      <c r="AD29" s="11"/>
      <c r="AE29" s="11"/>
      <c r="AF29" s="11"/>
      <c r="AG29" s="11"/>
      <c r="AH29" s="11"/>
      <c r="AI29" s="11"/>
      <c r="AJ29" s="11"/>
      <c r="AK29" s="11"/>
      <c r="AL29" s="11"/>
      <c r="AM29" s="11"/>
      <c r="AN29" s="11"/>
      <c r="AO29" s="11"/>
      <c r="AP29" s="11"/>
      <c r="AQ29" s="11"/>
      <c r="AR29" s="31"/>
    </row>
    <row r="30" spans="1:47" x14ac:dyDescent="0.2">
      <c r="A30" s="24"/>
      <c r="B30" s="497"/>
      <c r="C30" s="55"/>
      <c r="D30" s="55"/>
      <c r="E30" s="55"/>
      <c r="F30" s="55"/>
      <c r="AG30" s="466"/>
      <c r="AH30" s="3"/>
      <c r="AI30" s="3"/>
      <c r="AJ30" s="466"/>
      <c r="AK30" s="466"/>
      <c r="AL30" s="466"/>
      <c r="AM30" s="466"/>
      <c r="AN30" s="498"/>
      <c r="AR30" s="499"/>
      <c r="AS30" s="500"/>
    </row>
    <row r="31" spans="1:47" x14ac:dyDescent="0.2">
      <c r="A31" s="24"/>
      <c r="B31"/>
      <c r="C31" s="55"/>
      <c r="D31" s="55"/>
      <c r="E31" s="55"/>
      <c r="F31" s="55"/>
      <c r="P31" s="11"/>
      <c r="Q31" s="11"/>
      <c r="R31" s="11"/>
      <c r="S31" s="11"/>
      <c r="T31" s="11"/>
      <c r="U31" s="11"/>
      <c r="V31" s="11"/>
      <c r="W31" s="11"/>
      <c r="X31" s="11"/>
      <c r="Y31" s="11"/>
      <c r="Z31" s="11"/>
      <c r="AA31" s="11"/>
      <c r="AB31" s="11"/>
      <c r="AC31" s="11"/>
      <c r="AD31" s="11"/>
      <c r="AF31" s="11"/>
      <c r="AG31" s="466"/>
      <c r="AH31" s="64"/>
      <c r="AI31" s="64"/>
      <c r="AJ31" s="3"/>
      <c r="AK31" s="466"/>
      <c r="AL31" s="466"/>
      <c r="AM31" s="466"/>
      <c r="AN31" s="498"/>
      <c r="AP31" s="500"/>
      <c r="AR31" s="25"/>
    </row>
    <row r="32" spans="1:47" ht="14.4" x14ac:dyDescent="0.2">
      <c r="A32" s="24"/>
      <c r="B32" s="501"/>
      <c r="C32" s="502"/>
      <c r="D32" s="502"/>
      <c r="E32" s="502"/>
      <c r="F32" s="471"/>
      <c r="P32" s="11"/>
      <c r="Q32" s="11"/>
      <c r="R32" s="11"/>
      <c r="S32" s="11"/>
      <c r="T32" s="11"/>
      <c r="U32" s="11"/>
      <c r="V32" s="11"/>
      <c r="W32" s="11"/>
      <c r="X32" s="11"/>
      <c r="Y32" s="11"/>
      <c r="Z32" s="11"/>
      <c r="AA32" s="11"/>
      <c r="AB32" s="11"/>
      <c r="AC32" s="11"/>
      <c r="AD32" s="11"/>
      <c r="AF32" s="11"/>
      <c r="AG32" s="503"/>
      <c r="AH32" s="64"/>
      <c r="AI32" s="64"/>
      <c r="AJ32" s="3"/>
      <c r="AK32" s="504"/>
      <c r="AL32" s="504"/>
      <c r="AM32" s="504"/>
      <c r="AN32" s="505"/>
      <c r="AP32" s="500"/>
      <c r="AR32" s="25"/>
    </row>
    <row r="33" spans="1:72" x14ac:dyDescent="0.2">
      <c r="A33" s="24"/>
      <c r="B33"/>
      <c r="C33" s="600"/>
      <c r="D33" s="530"/>
      <c r="E33" s="530"/>
      <c r="F33" s="530"/>
      <c r="G33" s="530"/>
      <c r="H33" s="530"/>
      <c r="I33" s="530"/>
      <c r="J33" s="530"/>
      <c r="K33" s="530"/>
      <c r="L33" s="530"/>
      <c r="M33" s="530"/>
      <c r="N33" s="530"/>
      <c r="O33" s="530"/>
      <c r="P33" s="530"/>
      <c r="Q33" s="530"/>
      <c r="R33" s="530"/>
      <c r="S33" s="530"/>
      <c r="T33" s="530"/>
      <c r="U33" s="530"/>
      <c r="V33" s="530"/>
      <c r="W33" s="530"/>
      <c r="X33" s="530"/>
      <c r="Y33" s="531"/>
      <c r="Z33" s="530"/>
      <c r="AA33" s="530"/>
      <c r="AB33" s="530"/>
      <c r="AC33" s="530"/>
      <c r="AD33" s="530"/>
      <c r="AE33" s="531"/>
      <c r="AF33" s="531"/>
      <c r="AG33" s="531"/>
      <c r="AH33" s="530"/>
      <c r="AI33" s="530"/>
      <c r="AJ33" s="530"/>
      <c r="AK33" s="530"/>
      <c r="AL33" s="530"/>
      <c r="AM33" s="531"/>
      <c r="AN33" s="531"/>
      <c r="AO33" s="530"/>
      <c r="AQ33" s="11"/>
      <c r="AR33" s="31"/>
      <c r="AS33" s="11"/>
      <c r="AT33" s="11"/>
      <c r="AU33" s="11"/>
      <c r="AV33" s="11"/>
      <c r="AW33" s="11"/>
      <c r="AX33" s="11"/>
      <c r="AY33" s="11"/>
      <c r="AZ33" s="11"/>
      <c r="BA33" s="11"/>
      <c r="BB33" s="11"/>
      <c r="BC33" s="11"/>
      <c r="BD33" s="11"/>
      <c r="BE33" s="11"/>
      <c r="BF33" s="11"/>
      <c r="BG33" s="11"/>
      <c r="BH33" s="11"/>
      <c r="BI33" s="11"/>
      <c r="BJ33" s="11"/>
      <c r="BK33" s="11"/>
      <c r="BL33" s="11"/>
      <c r="BM33" s="11"/>
      <c r="BT33" s="25"/>
    </row>
    <row r="34" spans="1:72" x14ac:dyDescent="0.2">
      <c r="A34" s="24"/>
      <c r="B34"/>
      <c r="C34" s="532"/>
      <c r="D34" s="532"/>
      <c r="E34" s="532"/>
      <c r="F34" s="532"/>
      <c r="G34" s="532"/>
      <c r="H34" s="532"/>
      <c r="I34" s="532"/>
      <c r="J34" s="532"/>
      <c r="K34" s="533"/>
      <c r="L34" s="533"/>
      <c r="M34" s="533"/>
      <c r="N34" s="532"/>
      <c r="O34" s="532"/>
      <c r="P34" s="532"/>
      <c r="Q34" s="532"/>
      <c r="R34" s="532"/>
      <c r="S34" s="532"/>
      <c r="T34" s="532"/>
      <c r="U34" s="532"/>
      <c r="V34" s="533"/>
      <c r="W34" s="533"/>
      <c r="X34" s="533"/>
      <c r="Y34" s="533"/>
      <c r="Z34" s="533"/>
      <c r="AA34" s="533"/>
      <c r="AB34" s="533"/>
      <c r="AC34" s="533"/>
      <c r="AD34" s="533"/>
      <c r="AE34" s="532"/>
      <c r="AF34" s="532"/>
      <c r="AG34" s="532"/>
      <c r="AH34" s="532"/>
      <c r="AI34" s="532"/>
      <c r="AJ34" s="532"/>
      <c r="AK34" s="532"/>
      <c r="AL34" s="532"/>
      <c r="AM34" s="533"/>
      <c r="AN34" s="533"/>
      <c r="AO34" s="533"/>
      <c r="AP34" s="506"/>
      <c r="AR34" s="25"/>
      <c r="BS34" s="25"/>
    </row>
    <row r="35" spans="1:72" x14ac:dyDescent="0.2">
      <c r="A35" s="24"/>
      <c r="B35"/>
      <c r="C35" s="491"/>
      <c r="D35" s="491"/>
      <c r="E35" s="491"/>
      <c r="F35" s="491"/>
      <c r="G35" s="491"/>
      <c r="H35" s="491"/>
      <c r="I35" s="491"/>
      <c r="J35" s="491"/>
      <c r="K35" s="491"/>
      <c r="L35" s="491"/>
      <c r="M35" s="491"/>
      <c r="N35" s="491"/>
      <c r="O35" s="491"/>
      <c r="P35" s="491"/>
      <c r="Q35" s="491"/>
      <c r="R35" s="491"/>
      <c r="S35" s="491"/>
      <c r="T35" s="491"/>
      <c r="U35" s="524"/>
      <c r="V35" s="524"/>
      <c r="W35" s="524"/>
      <c r="X35" s="506"/>
      <c r="Y35" s="491"/>
      <c r="Z35" s="506"/>
      <c r="AA35" s="506"/>
      <c r="AB35" s="506"/>
      <c r="AC35" s="506"/>
      <c r="AD35" s="506"/>
      <c r="AE35" s="506"/>
      <c r="AF35" s="506"/>
      <c r="AG35" s="506"/>
      <c r="AH35" s="506"/>
      <c r="AI35" s="498"/>
      <c r="AJ35" s="498"/>
      <c r="AK35" s="498"/>
      <c r="AL35" s="498"/>
      <c r="AM35" s="498"/>
      <c r="AP35" s="506"/>
      <c r="AR35" s="25"/>
      <c r="BS35" s="25"/>
    </row>
    <row r="36" spans="1:72" ht="14.4" x14ac:dyDescent="0.2">
      <c r="A36" s="24"/>
      <c r="B36" s="501"/>
      <c r="C36" s="525"/>
      <c r="D36" s="525"/>
      <c r="E36" s="525"/>
      <c r="F36" s="526"/>
      <c r="G36" s="526"/>
      <c r="H36" s="526"/>
      <c r="I36" s="526"/>
      <c r="J36" s="526"/>
      <c r="K36" s="526"/>
      <c r="L36" s="526"/>
      <c r="M36" s="526"/>
      <c r="N36" s="526"/>
      <c r="O36" s="526"/>
      <c r="P36" s="526"/>
      <c r="Q36" s="526"/>
      <c r="R36" s="526"/>
      <c r="S36" s="526"/>
      <c r="T36" s="526"/>
      <c r="U36" s="527"/>
      <c r="V36" s="527"/>
      <c r="W36" s="527"/>
      <c r="X36" s="528"/>
      <c r="Y36" s="526"/>
      <c r="Z36" s="528"/>
      <c r="AA36" s="528"/>
      <c r="AB36" s="504"/>
      <c r="AC36" s="504"/>
      <c r="AD36" s="504"/>
      <c r="AE36" s="504"/>
      <c r="AF36" s="504"/>
      <c r="AG36" s="504"/>
      <c r="AH36" s="504"/>
      <c r="AI36" s="529"/>
      <c r="AJ36" s="529"/>
      <c r="AK36" s="529"/>
      <c r="AL36" s="529"/>
      <c r="AM36" s="505"/>
      <c r="AN36" s="11"/>
      <c r="AO36" s="11"/>
      <c r="AP36" s="506"/>
      <c r="AR36" s="31"/>
      <c r="AS36" s="11"/>
      <c r="AT36" s="11"/>
      <c r="AU36" s="11"/>
      <c r="AV36" s="11"/>
      <c r="AW36" s="11"/>
      <c r="AX36" s="11"/>
      <c r="AY36" s="11"/>
      <c r="AZ36" s="11"/>
      <c r="BA36" s="11"/>
      <c r="BB36" s="11"/>
      <c r="BC36" s="11"/>
      <c r="BD36" s="11"/>
      <c r="BE36" s="11"/>
      <c r="BF36" s="11"/>
      <c r="BG36" s="11"/>
      <c r="BH36" s="11"/>
      <c r="BI36" s="11"/>
      <c r="BJ36" s="11"/>
      <c r="BK36" s="11"/>
      <c r="BL36" s="11"/>
      <c r="BS36" s="25"/>
    </row>
    <row r="37" spans="1:72" ht="14.4" x14ac:dyDescent="0.2">
      <c r="A37" s="24"/>
      <c r="B37" s="501"/>
      <c r="C37" s="525"/>
      <c r="D37" s="525"/>
      <c r="E37" s="525"/>
      <c r="F37" s="526"/>
      <c r="G37" s="526"/>
      <c r="H37" s="526"/>
      <c r="I37" s="526"/>
      <c r="J37" s="526"/>
      <c r="K37" s="526"/>
      <c r="L37" s="526"/>
      <c r="M37" s="526"/>
      <c r="N37" s="526"/>
      <c r="O37" s="526"/>
      <c r="P37" s="526"/>
      <c r="Q37" s="526"/>
      <c r="R37" s="526"/>
      <c r="S37" s="526"/>
      <c r="T37" s="526"/>
      <c r="U37" s="527"/>
      <c r="V37" s="527"/>
      <c r="W37" s="527"/>
      <c r="X37" s="528"/>
      <c r="Y37" s="526"/>
      <c r="Z37" s="528"/>
      <c r="AA37" s="528"/>
      <c r="AB37" s="504"/>
      <c r="AC37" s="504"/>
      <c r="AD37" s="504"/>
      <c r="AE37" s="504"/>
      <c r="AF37" s="504"/>
      <c r="AG37" s="504"/>
      <c r="AH37" s="504"/>
      <c r="AI37" s="529"/>
      <c r="AJ37" s="529"/>
      <c r="AK37" s="529"/>
      <c r="AL37" s="529"/>
      <c r="AM37" s="505"/>
      <c r="AN37" s="11"/>
      <c r="AO37" s="11"/>
      <c r="AP37" s="506"/>
      <c r="AR37" s="31"/>
      <c r="AS37" s="11"/>
      <c r="AT37" s="11"/>
      <c r="AU37" s="11"/>
      <c r="AV37" s="11"/>
      <c r="AW37" s="11"/>
      <c r="AX37" s="11"/>
      <c r="AY37" s="11"/>
      <c r="AZ37" s="11"/>
      <c r="BA37" s="11"/>
      <c r="BB37" s="11"/>
      <c r="BC37" s="11"/>
      <c r="BD37" s="11"/>
      <c r="BE37" s="11"/>
      <c r="BF37" s="11"/>
      <c r="BG37" s="11"/>
      <c r="BH37" s="11"/>
      <c r="BI37" s="11"/>
      <c r="BJ37" s="11"/>
      <c r="BK37" s="11"/>
      <c r="BL37" s="11"/>
    </row>
    <row r="38" spans="1:72" ht="14.4" x14ac:dyDescent="0.2">
      <c r="A38" s="24"/>
      <c r="B38" s="501"/>
      <c r="C38" s="525"/>
      <c r="D38" s="525"/>
      <c r="E38" s="525"/>
      <c r="F38" s="526"/>
      <c r="G38" s="526"/>
      <c r="H38" s="526"/>
      <c r="I38" s="526"/>
      <c r="J38" s="526"/>
      <c r="K38" s="526"/>
      <c r="L38" s="526"/>
      <c r="M38" s="526"/>
      <c r="N38" s="526"/>
      <c r="O38" s="526"/>
      <c r="P38" s="526"/>
      <c r="Q38" s="526"/>
      <c r="R38" s="526"/>
      <c r="S38" s="526"/>
      <c r="T38" s="526"/>
      <c r="U38" s="527"/>
      <c r="V38" s="527"/>
      <c r="W38" s="527"/>
      <c r="X38" s="528"/>
      <c r="Y38" s="526"/>
      <c r="Z38" s="528"/>
      <c r="AA38" s="528"/>
      <c r="AB38" s="504"/>
      <c r="AC38" s="504"/>
      <c r="AD38" s="504"/>
      <c r="AE38" s="504"/>
      <c r="AF38" s="504"/>
      <c r="AG38" s="504"/>
      <c r="AH38" s="504"/>
      <c r="AI38" s="529"/>
      <c r="AJ38" s="529"/>
      <c r="AK38" s="529"/>
      <c r="AL38" s="529"/>
      <c r="AM38" s="505"/>
      <c r="AN38" s="11"/>
      <c r="AO38" s="11"/>
      <c r="AP38" s="506"/>
      <c r="AR38" s="31"/>
      <c r="AS38" s="11"/>
      <c r="AT38" s="11"/>
      <c r="AU38" s="11"/>
      <c r="AV38" s="11"/>
      <c r="AW38" s="11"/>
      <c r="AX38" s="11"/>
      <c r="AY38" s="11"/>
      <c r="AZ38" s="11"/>
      <c r="BA38" s="11"/>
      <c r="BB38" s="11"/>
      <c r="BC38" s="11"/>
      <c r="BD38" s="11"/>
      <c r="BE38" s="11"/>
      <c r="BF38" s="11"/>
      <c r="BG38" s="11"/>
      <c r="BH38" s="11"/>
      <c r="BI38" s="11"/>
      <c r="BJ38" s="11"/>
      <c r="BK38" s="11"/>
      <c r="BL38" s="11"/>
    </row>
    <row r="39" spans="1:72" ht="14.4" x14ac:dyDescent="0.2">
      <c r="A39" s="24"/>
      <c r="B39" s="501"/>
      <c r="C39" s="525"/>
      <c r="D39" s="525"/>
      <c r="E39" s="525"/>
      <c r="F39" s="526"/>
      <c r="G39" s="526"/>
      <c r="H39" s="526"/>
      <c r="I39" s="526"/>
      <c r="J39" s="526"/>
      <c r="K39" s="526"/>
      <c r="L39" s="526"/>
      <c r="M39" s="526"/>
      <c r="N39" s="526"/>
      <c r="O39" s="526"/>
      <c r="P39" s="526"/>
      <c r="Q39" s="526"/>
      <c r="R39" s="526"/>
      <c r="S39" s="526"/>
      <c r="T39" s="526"/>
      <c r="U39" s="527"/>
      <c r="V39" s="527"/>
      <c r="W39" s="527"/>
      <c r="X39" s="528"/>
      <c r="Y39" s="526"/>
      <c r="Z39" s="528"/>
      <c r="AA39" s="528"/>
      <c r="AB39" s="504"/>
      <c r="AC39" s="504"/>
      <c r="AD39" s="504"/>
      <c r="AE39" s="504"/>
      <c r="AF39" s="504"/>
      <c r="AG39" s="504"/>
      <c r="AH39" s="504"/>
      <c r="AI39" s="529"/>
      <c r="AJ39" s="529"/>
      <c r="AK39" s="529"/>
      <c r="AL39" s="529"/>
      <c r="AM39" s="505"/>
      <c r="AN39" s="11"/>
      <c r="AO39" s="11"/>
      <c r="AP39" s="506"/>
      <c r="AR39" s="31"/>
      <c r="AS39" s="11"/>
      <c r="AT39" s="11"/>
      <c r="AU39" s="11"/>
      <c r="AV39" s="11"/>
      <c r="AW39" s="11"/>
      <c r="AX39" s="11"/>
      <c r="AY39" s="11"/>
      <c r="AZ39" s="11"/>
      <c r="BA39" s="11"/>
      <c r="BB39" s="11"/>
      <c r="BC39" s="11"/>
      <c r="BD39" s="11"/>
      <c r="BE39" s="11"/>
      <c r="BF39" s="11"/>
      <c r="BG39" s="11"/>
      <c r="BH39" s="11"/>
      <c r="BI39" s="11"/>
      <c r="BJ39" s="11"/>
      <c r="BK39" s="11"/>
      <c r="BL39" s="11"/>
    </row>
    <row r="40" spans="1:72" ht="14.4" x14ac:dyDescent="0.2">
      <c r="A40" s="24"/>
      <c r="B40" s="501"/>
      <c r="C40" s="525"/>
      <c r="D40" s="525"/>
      <c r="E40" s="525"/>
      <c r="F40" s="526"/>
      <c r="G40" s="526"/>
      <c r="H40" s="526"/>
      <c r="I40" s="526"/>
      <c r="J40" s="526"/>
      <c r="K40" s="526"/>
      <c r="L40" s="526"/>
      <c r="M40" s="526"/>
      <c r="N40" s="526"/>
      <c r="O40" s="526"/>
      <c r="P40" s="526"/>
      <c r="Q40" s="526"/>
      <c r="R40" s="526"/>
      <c r="S40" s="526"/>
      <c r="T40" s="526"/>
      <c r="U40" s="527"/>
      <c r="V40" s="527"/>
      <c r="W40" s="527"/>
      <c r="X40" s="528"/>
      <c r="Y40" s="526"/>
      <c r="Z40" s="528"/>
      <c r="AA40" s="528"/>
      <c r="AB40" s="504"/>
      <c r="AC40" s="504"/>
      <c r="AD40" s="504"/>
      <c r="AE40" s="504"/>
      <c r="AF40" s="504"/>
      <c r="AG40" s="504"/>
      <c r="AH40" s="504"/>
      <c r="AI40" s="529"/>
      <c r="AJ40" s="529"/>
      <c r="AK40" s="529"/>
      <c r="AL40" s="529"/>
      <c r="AM40" s="505"/>
      <c r="AN40" s="11"/>
      <c r="AO40" s="11"/>
      <c r="AP40" s="506"/>
      <c r="AR40" s="31"/>
      <c r="AS40" s="11"/>
      <c r="AT40" s="11"/>
      <c r="AU40" s="11"/>
      <c r="AV40" s="11"/>
      <c r="AW40" s="11"/>
      <c r="AX40" s="11"/>
      <c r="AY40" s="11"/>
      <c r="AZ40" s="11"/>
      <c r="BA40" s="11"/>
      <c r="BB40" s="11"/>
      <c r="BC40" s="11"/>
      <c r="BD40" s="11"/>
      <c r="BE40" s="11"/>
      <c r="BF40" s="11"/>
      <c r="BG40" s="11"/>
      <c r="BH40" s="11"/>
      <c r="BI40" s="11"/>
      <c r="BJ40" s="11"/>
      <c r="BK40" s="11"/>
      <c r="BL40" s="11"/>
    </row>
    <row r="41" spans="1:72" ht="14.4" x14ac:dyDescent="0.2">
      <c r="A41" s="24"/>
      <c r="B41" s="501"/>
      <c r="C41" s="525"/>
      <c r="D41" s="525"/>
      <c r="E41" s="525"/>
      <c r="F41" s="526"/>
      <c r="G41" s="526"/>
      <c r="H41" s="526"/>
      <c r="I41" s="526"/>
      <c r="J41" s="526"/>
      <c r="K41" s="526"/>
      <c r="L41" s="526"/>
      <c r="M41" s="526"/>
      <c r="N41" s="526"/>
      <c r="O41" s="526"/>
      <c r="P41" s="526"/>
      <c r="Q41" s="526"/>
      <c r="R41" s="526"/>
      <c r="S41" s="526"/>
      <c r="T41" s="526"/>
      <c r="U41" s="527"/>
      <c r="V41" s="527"/>
      <c r="W41" s="527"/>
      <c r="X41" s="528"/>
      <c r="Y41" s="526"/>
      <c r="Z41" s="528"/>
      <c r="AA41" s="528"/>
      <c r="AB41" s="504"/>
      <c r="AC41" s="504"/>
      <c r="AD41" s="504"/>
      <c r="AE41" s="504"/>
      <c r="AF41" s="504"/>
      <c r="AG41" s="504"/>
      <c r="AH41" s="504"/>
      <c r="AI41" s="529"/>
      <c r="AJ41" s="529"/>
      <c r="AK41" s="529"/>
      <c r="AL41" s="529"/>
      <c r="AM41" s="505"/>
      <c r="AN41" s="11"/>
      <c r="AO41" s="11"/>
      <c r="AP41" s="506"/>
      <c r="AR41" s="31"/>
      <c r="AS41" s="11"/>
      <c r="AT41" s="11"/>
      <c r="AU41" s="11"/>
      <c r="AV41" s="11"/>
      <c r="AW41" s="11"/>
      <c r="AX41" s="11"/>
      <c r="AY41" s="11"/>
      <c r="AZ41" s="11"/>
      <c r="BA41" s="11"/>
      <c r="BB41" s="11"/>
      <c r="BC41" s="11"/>
      <c r="BD41" s="11"/>
      <c r="BE41" s="11"/>
      <c r="BF41" s="11"/>
      <c r="BG41" s="11"/>
      <c r="BH41" s="11"/>
      <c r="BI41" s="11"/>
      <c r="BJ41" s="11"/>
      <c r="BK41" s="11"/>
      <c r="BL41" s="11"/>
    </row>
    <row r="42" spans="1:72" ht="14.4" x14ac:dyDescent="0.2">
      <c r="A42" s="24"/>
      <c r="B42" s="501"/>
      <c r="C42" s="525"/>
      <c r="D42" s="525"/>
      <c r="E42" s="525"/>
      <c r="F42" s="526"/>
      <c r="G42" s="526"/>
      <c r="H42" s="526"/>
      <c r="I42" s="526"/>
      <c r="J42" s="526"/>
      <c r="K42" s="526"/>
      <c r="L42" s="526"/>
      <c r="M42" s="526"/>
      <c r="N42" s="526"/>
      <c r="O42" s="526"/>
      <c r="P42" s="526"/>
      <c r="Q42" s="526"/>
      <c r="R42" s="526"/>
      <c r="S42" s="526"/>
      <c r="T42" s="526"/>
      <c r="U42" s="527"/>
      <c r="V42" s="527"/>
      <c r="W42" s="527"/>
      <c r="X42" s="528"/>
      <c r="Y42" s="526"/>
      <c r="Z42" s="528"/>
      <c r="AA42" s="528"/>
      <c r="AB42" s="504"/>
      <c r="AC42" s="504"/>
      <c r="AD42" s="504"/>
      <c r="AE42" s="504"/>
      <c r="AF42" s="504"/>
      <c r="AG42" s="504"/>
      <c r="AH42" s="504"/>
      <c r="AI42" s="529"/>
      <c r="AJ42" s="529"/>
      <c r="AK42" s="529"/>
      <c r="AL42" s="529"/>
      <c r="AM42" s="505"/>
      <c r="AN42" s="11"/>
      <c r="AO42" s="11"/>
      <c r="AP42" s="506"/>
      <c r="AR42" s="31"/>
      <c r="AS42" s="11"/>
      <c r="AT42" s="11"/>
      <c r="AU42" s="11"/>
      <c r="AV42" s="11"/>
      <c r="AW42" s="11"/>
      <c r="AX42" s="11"/>
      <c r="AY42" s="11"/>
      <c r="AZ42" s="11"/>
      <c r="BA42" s="11"/>
      <c r="BB42" s="11"/>
      <c r="BC42" s="11"/>
      <c r="BD42" s="11"/>
      <c r="BE42" s="11"/>
      <c r="BF42" s="11"/>
      <c r="BG42" s="11"/>
      <c r="BH42" s="11"/>
      <c r="BI42" s="11"/>
      <c r="BJ42" s="11"/>
      <c r="BK42" s="11"/>
      <c r="BL42" s="11"/>
    </row>
    <row r="43" spans="1:72" ht="14.4" x14ac:dyDescent="0.2">
      <c r="A43" s="24"/>
      <c r="B43" s="501"/>
      <c r="C43" s="525"/>
      <c r="D43" s="525"/>
      <c r="E43" s="525"/>
      <c r="F43" s="526"/>
      <c r="G43" s="526"/>
      <c r="H43" s="526"/>
      <c r="I43" s="526"/>
      <c r="J43" s="526"/>
      <c r="K43" s="526"/>
      <c r="L43" s="526"/>
      <c r="M43" s="526"/>
      <c r="N43" s="526"/>
      <c r="O43" s="526"/>
      <c r="P43" s="526"/>
      <c r="Q43" s="526"/>
      <c r="R43" s="526"/>
      <c r="S43" s="526"/>
      <c r="T43" s="526"/>
      <c r="U43" s="527"/>
      <c r="V43" s="527"/>
      <c r="W43" s="527"/>
      <c r="X43" s="528"/>
      <c r="Y43" s="526"/>
      <c r="Z43" s="528"/>
      <c r="AA43" s="528"/>
      <c r="AB43" s="504"/>
      <c r="AC43" s="504"/>
      <c r="AD43" s="504"/>
      <c r="AE43" s="504"/>
      <c r="AF43" s="504"/>
      <c r="AG43" s="504"/>
      <c r="AH43" s="504"/>
      <c r="AI43" s="529"/>
      <c r="AJ43" s="529"/>
      <c r="AK43" s="529"/>
      <c r="AL43" s="529"/>
      <c r="AM43" s="505"/>
      <c r="AN43" s="11"/>
      <c r="AO43" s="11"/>
      <c r="AP43" s="506"/>
      <c r="AR43" s="31"/>
      <c r="AS43" s="11"/>
      <c r="AT43" s="11"/>
      <c r="AU43" s="11"/>
      <c r="AV43" s="11"/>
      <c r="AW43" s="11"/>
      <c r="AX43" s="11"/>
      <c r="AY43" s="11"/>
      <c r="AZ43" s="11"/>
      <c r="BA43" s="11"/>
      <c r="BB43" s="11"/>
      <c r="BC43" s="11"/>
      <c r="BD43" s="11"/>
      <c r="BE43" s="11"/>
      <c r="BF43" s="11"/>
      <c r="BG43" s="11"/>
      <c r="BH43" s="11"/>
      <c r="BI43" s="11"/>
      <c r="BJ43" s="11"/>
      <c r="BK43" s="11"/>
      <c r="BL43" s="11"/>
    </row>
    <row r="44" spans="1:72" ht="14.4" x14ac:dyDescent="0.2">
      <c r="A44" s="24"/>
      <c r="B44" s="501"/>
      <c r="C44" s="525"/>
      <c r="D44" s="525"/>
      <c r="E44" s="525"/>
      <c r="F44" s="526"/>
      <c r="G44" s="526"/>
      <c r="H44" s="526"/>
      <c r="I44" s="526"/>
      <c r="J44" s="526"/>
      <c r="K44" s="526"/>
      <c r="L44" s="526"/>
      <c r="M44" s="526"/>
      <c r="N44" s="526"/>
      <c r="O44" s="526"/>
      <c r="P44" s="526"/>
      <c r="Q44" s="526"/>
      <c r="R44" s="526"/>
      <c r="S44" s="526"/>
      <c r="T44" s="526"/>
      <c r="U44" s="527"/>
      <c r="V44" s="527"/>
      <c r="W44" s="527"/>
      <c r="X44" s="528"/>
      <c r="Y44" s="526"/>
      <c r="Z44" s="528"/>
      <c r="AA44" s="528"/>
      <c r="AB44" s="504"/>
      <c r="AC44" s="504"/>
      <c r="AD44" s="504"/>
      <c r="AE44" s="504"/>
      <c r="AF44" s="504"/>
      <c r="AG44" s="504"/>
      <c r="AH44" s="504"/>
      <c r="AI44" s="529"/>
      <c r="AJ44" s="529"/>
      <c r="AK44" s="529"/>
      <c r="AL44" s="529"/>
      <c r="AM44" s="505"/>
      <c r="AN44" s="11"/>
      <c r="AO44" s="11"/>
      <c r="AP44" s="506"/>
      <c r="AR44" s="31"/>
      <c r="AS44" s="11"/>
      <c r="AT44" s="11"/>
      <c r="AU44" s="11"/>
      <c r="AV44" s="11"/>
      <c r="AW44" s="11"/>
      <c r="AX44" s="11"/>
      <c r="AY44" s="11"/>
      <c r="AZ44" s="11"/>
      <c r="BA44" s="11"/>
      <c r="BB44" s="11"/>
      <c r="BC44" s="11"/>
      <c r="BD44" s="11"/>
      <c r="BE44" s="11"/>
      <c r="BF44" s="11"/>
      <c r="BG44" s="11"/>
      <c r="BH44" s="11"/>
      <c r="BI44" s="11"/>
      <c r="BJ44" s="11"/>
      <c r="BK44" s="11"/>
      <c r="BL44" s="11"/>
    </row>
    <row r="45" spans="1:72" x14ac:dyDescent="0.2">
      <c r="A45" s="24"/>
      <c r="B45"/>
      <c r="C45" s="530"/>
      <c r="D45" s="530"/>
      <c r="E45" s="530"/>
      <c r="F45" s="530"/>
      <c r="G45" s="530"/>
      <c r="H45" s="530"/>
      <c r="I45" s="530"/>
      <c r="J45" s="530"/>
      <c r="K45" s="530"/>
      <c r="L45" s="530"/>
      <c r="M45" s="530"/>
      <c r="N45" s="530"/>
      <c r="O45" s="530"/>
      <c r="P45" s="530"/>
      <c r="Q45" s="530"/>
      <c r="R45" s="530"/>
      <c r="S45" s="530"/>
      <c r="T45" s="530"/>
      <c r="U45" s="530"/>
      <c r="V45" s="530"/>
      <c r="W45" s="530"/>
      <c r="X45" s="530"/>
      <c r="Y45" s="531"/>
      <c r="Z45" s="530"/>
      <c r="AA45" s="530"/>
      <c r="AB45" s="530"/>
      <c r="AC45" s="530"/>
      <c r="AD45" s="530"/>
      <c r="AE45" s="531"/>
      <c r="AF45" s="531"/>
      <c r="AG45" s="531"/>
      <c r="AH45" s="531"/>
      <c r="AI45" s="530"/>
      <c r="AJ45" s="530"/>
      <c r="AK45" s="530"/>
      <c r="AL45" s="530"/>
      <c r="AM45" s="530"/>
      <c r="AN45" s="531"/>
      <c r="AO45" s="531"/>
      <c r="AQ45" s="11"/>
      <c r="AR45" s="31"/>
      <c r="AS45" s="11"/>
      <c r="AT45" s="11"/>
      <c r="AU45" s="11"/>
      <c r="AV45" s="11"/>
      <c r="AW45" s="11"/>
      <c r="AX45" s="11"/>
      <c r="AY45" s="11"/>
      <c r="AZ45" s="11"/>
      <c r="BA45" s="11"/>
      <c r="BB45" s="11"/>
      <c r="BC45" s="11"/>
      <c r="BD45" s="11"/>
      <c r="BE45" s="11"/>
      <c r="BF45" s="11"/>
      <c r="BG45" s="11"/>
      <c r="BH45" s="11"/>
      <c r="BI45" s="11"/>
      <c r="BJ45" s="11"/>
      <c r="BQ45" s="25"/>
    </row>
    <row r="46" spans="1:72" x14ac:dyDescent="0.2">
      <c r="A46" s="24"/>
      <c r="B46"/>
      <c r="C46" s="532"/>
      <c r="D46" s="532"/>
      <c r="E46" s="532"/>
      <c r="F46" s="532"/>
      <c r="G46" s="532"/>
      <c r="H46" s="532"/>
      <c r="I46" s="532"/>
      <c r="J46" s="532"/>
      <c r="K46" s="533"/>
      <c r="L46" s="533"/>
      <c r="M46" s="533"/>
      <c r="N46" s="532"/>
      <c r="O46" s="532"/>
      <c r="P46" s="532"/>
      <c r="Q46" s="532"/>
      <c r="R46" s="532"/>
      <c r="S46" s="532"/>
      <c r="T46" s="532"/>
      <c r="U46" s="532"/>
      <c r="V46" s="533"/>
      <c r="W46" s="533"/>
      <c r="X46" s="533"/>
      <c r="Y46" s="533"/>
      <c r="Z46" s="533"/>
      <c r="AA46" s="533"/>
      <c r="AB46" s="533"/>
      <c r="AC46" s="533"/>
      <c r="AD46" s="533"/>
      <c r="AE46" s="532"/>
      <c r="AF46" s="532"/>
      <c r="AG46" s="532"/>
      <c r="AH46" s="532"/>
      <c r="AI46" s="532"/>
      <c r="AJ46" s="532"/>
      <c r="AK46" s="532"/>
      <c r="AL46" s="532"/>
      <c r="AM46" s="533"/>
      <c r="AN46" s="533"/>
      <c r="AO46" s="533"/>
      <c r="AP46" s="506"/>
      <c r="AR46" s="25"/>
      <c r="BS46" s="25"/>
    </row>
    <row r="47" spans="1:72" x14ac:dyDescent="0.2">
      <c r="A47" s="24"/>
      <c r="B47"/>
      <c r="C47" s="532"/>
      <c r="D47" s="532"/>
      <c r="E47" s="532"/>
      <c r="F47" s="532"/>
      <c r="G47" s="532"/>
      <c r="H47" s="532"/>
      <c r="I47" s="532"/>
      <c r="J47" s="532"/>
      <c r="K47" s="533"/>
      <c r="L47" s="533"/>
      <c r="M47" s="533"/>
      <c r="N47" s="532"/>
      <c r="O47" s="532"/>
      <c r="P47" s="532"/>
      <c r="Q47" s="532"/>
      <c r="R47" s="532"/>
      <c r="S47" s="532"/>
      <c r="T47" s="532"/>
      <c r="U47" s="532"/>
      <c r="V47" s="533"/>
      <c r="W47" s="533"/>
      <c r="X47" s="533"/>
      <c r="Y47" s="533"/>
      <c r="Z47" s="533"/>
      <c r="AA47" s="533"/>
      <c r="AB47" s="533"/>
      <c r="AC47" s="533"/>
      <c r="AD47" s="533"/>
      <c r="AE47" s="532"/>
      <c r="AF47" s="532"/>
      <c r="AG47" s="532"/>
      <c r="AH47" s="532"/>
      <c r="AI47" s="532"/>
      <c r="AJ47" s="532"/>
      <c r="AK47" s="532"/>
      <c r="AL47" s="532"/>
      <c r="AM47" s="533"/>
      <c r="AN47" s="533"/>
      <c r="AO47" s="533"/>
      <c r="AP47" s="506"/>
      <c r="AR47" s="25"/>
      <c r="BS47" s="25"/>
    </row>
    <row r="48" spans="1:72" x14ac:dyDescent="0.2">
      <c r="A48" s="24"/>
      <c r="B48"/>
      <c r="C48" s="532"/>
      <c r="D48" s="532"/>
      <c r="E48" s="532"/>
      <c r="F48" s="532"/>
      <c r="G48" s="532"/>
      <c r="H48" s="532"/>
      <c r="I48" s="532"/>
      <c r="J48" s="532"/>
      <c r="K48" s="533"/>
      <c r="L48" s="533"/>
      <c r="M48" s="533"/>
      <c r="N48" s="532"/>
      <c r="O48" s="532"/>
      <c r="P48" s="532"/>
      <c r="Q48" s="532"/>
      <c r="R48" s="532"/>
      <c r="S48" s="532"/>
      <c r="T48" s="532"/>
      <c r="U48" s="532"/>
      <c r="V48" s="533"/>
      <c r="W48" s="533"/>
      <c r="X48" s="533"/>
      <c r="Y48" s="533"/>
      <c r="Z48" s="533"/>
      <c r="AA48" s="533"/>
      <c r="AB48" s="533"/>
      <c r="AC48" s="533"/>
      <c r="AD48" s="533"/>
      <c r="AE48" s="532"/>
      <c r="AF48" s="532"/>
      <c r="AG48" s="532"/>
      <c r="AH48" s="532"/>
      <c r="AI48" s="532"/>
      <c r="AJ48" s="532"/>
      <c r="AK48" s="532"/>
      <c r="AL48" s="532"/>
      <c r="AM48" s="533"/>
      <c r="AN48" s="533"/>
      <c r="AO48" s="533"/>
      <c r="AP48" s="506"/>
      <c r="AR48" s="25"/>
      <c r="BS48" s="25"/>
    </row>
    <row r="49" spans="1:71" x14ac:dyDescent="0.2">
      <c r="A49" s="24"/>
      <c r="B49"/>
      <c r="C49" s="532"/>
      <c r="D49" s="532"/>
      <c r="E49" s="532"/>
      <c r="F49" s="532"/>
      <c r="G49" s="532"/>
      <c r="H49" s="532"/>
      <c r="I49" s="532"/>
      <c r="J49" s="532"/>
      <c r="K49" s="533"/>
      <c r="L49" s="533"/>
      <c r="M49" s="533"/>
      <c r="N49" s="532"/>
      <c r="O49" s="532"/>
      <c r="P49" s="532"/>
      <c r="Q49" s="532"/>
      <c r="R49" s="532"/>
      <c r="S49" s="532"/>
      <c r="T49" s="532"/>
      <c r="U49" s="532"/>
      <c r="V49" s="533"/>
      <c r="W49" s="533"/>
      <c r="X49" s="533"/>
      <c r="Y49" s="533"/>
      <c r="Z49" s="533"/>
      <c r="AA49" s="533"/>
      <c r="AB49" s="533"/>
      <c r="AC49" s="533"/>
      <c r="AD49" s="533"/>
      <c r="AE49" s="532"/>
      <c r="AF49" s="532"/>
      <c r="AG49" s="532"/>
      <c r="AH49" s="532"/>
      <c r="AI49" s="532"/>
      <c r="AJ49" s="532"/>
      <c r="AK49" s="532"/>
      <c r="AL49" s="532"/>
      <c r="AM49" s="533"/>
      <c r="AN49" s="533"/>
      <c r="AO49" s="533"/>
      <c r="AP49" s="506"/>
      <c r="AR49" s="25"/>
      <c r="BS49" s="25"/>
    </row>
    <row r="50" spans="1:71" x14ac:dyDescent="0.2">
      <c r="A50" s="24"/>
      <c r="B50"/>
      <c r="C50" s="491"/>
      <c r="D50" s="491"/>
      <c r="E50" s="491"/>
      <c r="F50" s="491"/>
      <c r="G50" s="491"/>
      <c r="H50" s="491"/>
      <c r="I50" s="491"/>
      <c r="J50" s="491"/>
      <c r="K50" s="491"/>
      <c r="L50" s="491"/>
      <c r="M50" s="491"/>
      <c r="N50" s="491"/>
      <c r="O50" s="491"/>
      <c r="P50" s="491"/>
      <c r="Q50" s="491"/>
      <c r="R50" s="491"/>
      <c r="S50" s="491"/>
      <c r="T50" s="491"/>
      <c r="U50" s="491"/>
      <c r="V50" s="524"/>
      <c r="W50" s="524"/>
      <c r="X50" s="524"/>
      <c r="Y50" s="506"/>
      <c r="Z50" s="506"/>
      <c r="AA50" s="506"/>
      <c r="AB50" s="506"/>
      <c r="AC50" s="506"/>
      <c r="AD50" s="506"/>
      <c r="AE50" s="506"/>
      <c r="AF50" s="506"/>
      <c r="AG50" s="506"/>
      <c r="AH50" s="506"/>
      <c r="AI50" s="498"/>
      <c r="AJ50" s="498"/>
      <c r="AK50" s="498"/>
      <c r="AL50" s="498"/>
      <c r="AR50" s="25"/>
      <c r="BQ50" s="25"/>
    </row>
    <row r="51" spans="1:71" ht="14.4" x14ac:dyDescent="0.2">
      <c r="A51" s="24"/>
      <c r="B51" s="501"/>
      <c r="C51" s="525"/>
      <c r="D51" s="525"/>
      <c r="E51" s="525"/>
      <c r="F51" s="526"/>
      <c r="G51" s="526"/>
      <c r="H51" s="526"/>
      <c r="I51" s="526"/>
      <c r="J51" s="526"/>
      <c r="K51" s="526"/>
      <c r="L51" s="526"/>
      <c r="M51" s="526"/>
      <c r="N51" s="526"/>
      <c r="O51" s="526"/>
      <c r="P51" s="526"/>
      <c r="Q51" s="526"/>
      <c r="R51" s="526"/>
      <c r="S51" s="526"/>
      <c r="T51" s="526"/>
      <c r="U51" s="526"/>
      <c r="V51" s="527"/>
      <c r="W51" s="527"/>
      <c r="X51" s="527"/>
      <c r="Y51" s="528"/>
      <c r="Z51" s="528"/>
      <c r="AA51" s="528"/>
      <c r="AB51" s="504"/>
      <c r="AC51" s="504"/>
      <c r="AD51" s="504"/>
      <c r="AE51" s="504"/>
      <c r="AF51" s="504"/>
      <c r="AG51" s="504"/>
      <c r="AH51" s="506"/>
      <c r="AI51" s="529"/>
      <c r="AJ51" s="529"/>
      <c r="AK51" s="529"/>
      <c r="AL51" s="505"/>
      <c r="AR51" s="25"/>
      <c r="AT51" s="507"/>
      <c r="BQ51" s="25"/>
    </row>
    <row r="52" spans="1:71" ht="14.4" x14ac:dyDescent="0.2">
      <c r="A52" s="24"/>
      <c r="B52" s="501"/>
      <c r="C52" s="525"/>
      <c r="D52" s="525"/>
      <c r="E52" s="525"/>
      <c r="F52" s="526"/>
      <c r="G52" s="526"/>
      <c r="H52" s="526"/>
      <c r="I52" s="526"/>
      <c r="J52" s="526"/>
      <c r="K52" s="526"/>
      <c r="L52" s="526"/>
      <c r="M52" s="526"/>
      <c r="N52" s="526"/>
      <c r="O52" s="526"/>
      <c r="P52" s="526"/>
      <c r="Q52" s="526"/>
      <c r="R52" s="526"/>
      <c r="S52" s="526"/>
      <c r="T52" s="526"/>
      <c r="U52" s="526"/>
      <c r="V52" s="527"/>
      <c r="W52" s="527"/>
      <c r="X52" s="527"/>
      <c r="Y52" s="528"/>
      <c r="Z52" s="528"/>
      <c r="AA52" s="528"/>
      <c r="AB52" s="504"/>
      <c r="AC52" s="504"/>
      <c r="AD52" s="504"/>
      <c r="AE52" s="504"/>
      <c r="AF52" s="504"/>
      <c r="AG52" s="504"/>
      <c r="AH52" s="506"/>
      <c r="AI52" s="529"/>
      <c r="AJ52" s="529"/>
      <c r="AK52" s="529"/>
      <c r="AL52" s="505"/>
      <c r="AR52" s="25"/>
      <c r="AT52" s="507"/>
    </row>
    <row r="53" spans="1:71" ht="14.4" x14ac:dyDescent="0.2">
      <c r="A53" s="24"/>
      <c r="B53" s="501"/>
      <c r="C53" s="525"/>
      <c r="D53" s="525"/>
      <c r="E53" s="525"/>
      <c r="F53" s="526"/>
      <c r="G53" s="526"/>
      <c r="H53" s="526"/>
      <c r="I53" s="526"/>
      <c r="J53" s="526"/>
      <c r="K53" s="526"/>
      <c r="L53" s="526"/>
      <c r="M53" s="526"/>
      <c r="N53" s="526"/>
      <c r="O53" s="526"/>
      <c r="P53" s="526"/>
      <c r="Q53" s="526"/>
      <c r="R53" s="526"/>
      <c r="S53" s="526"/>
      <c r="T53" s="526"/>
      <c r="U53" s="526"/>
      <c r="V53" s="527"/>
      <c r="W53" s="527"/>
      <c r="X53" s="527"/>
      <c r="Y53" s="528"/>
      <c r="Z53" s="528"/>
      <c r="AA53" s="528"/>
      <c r="AB53" s="504"/>
      <c r="AC53" s="504"/>
      <c r="AD53" s="504"/>
      <c r="AE53" s="504"/>
      <c r="AF53" s="504"/>
      <c r="AG53" s="504"/>
      <c r="AH53" s="506"/>
      <c r="AI53" s="529"/>
      <c r="AJ53" s="529"/>
      <c r="AK53" s="529"/>
      <c r="AL53" s="505"/>
      <c r="AR53" s="25"/>
      <c r="AT53" s="507"/>
    </row>
    <row r="54" spans="1:71" ht="14.4" x14ac:dyDescent="0.2">
      <c r="A54" s="24"/>
      <c r="B54" s="501"/>
      <c r="C54" s="525"/>
      <c r="D54" s="525"/>
      <c r="E54" s="525"/>
      <c r="F54" s="526"/>
      <c r="G54" s="526"/>
      <c r="H54" s="526"/>
      <c r="I54" s="526"/>
      <c r="J54" s="526"/>
      <c r="K54" s="526"/>
      <c r="L54" s="526"/>
      <c r="M54" s="526"/>
      <c r="N54" s="526"/>
      <c r="O54" s="526"/>
      <c r="P54" s="526"/>
      <c r="Q54" s="526"/>
      <c r="R54" s="526"/>
      <c r="S54" s="526"/>
      <c r="T54" s="526"/>
      <c r="U54" s="526"/>
      <c r="V54" s="527"/>
      <c r="W54" s="527"/>
      <c r="X54" s="527"/>
      <c r="Y54" s="528"/>
      <c r="Z54" s="528"/>
      <c r="AA54" s="528"/>
      <c r="AB54" s="504"/>
      <c r="AC54" s="504"/>
      <c r="AD54" s="504"/>
      <c r="AE54" s="504"/>
      <c r="AF54" s="504"/>
      <c r="AG54" s="504"/>
      <c r="AH54" s="506"/>
      <c r="AI54" s="529"/>
      <c r="AJ54" s="529"/>
      <c r="AK54" s="529"/>
      <c r="AL54" s="505"/>
      <c r="AR54" s="25"/>
      <c r="AT54" s="507"/>
    </row>
    <row r="55" spans="1:71" ht="14.4" x14ac:dyDescent="0.2">
      <c r="A55" s="24"/>
      <c r="B55" s="501"/>
      <c r="C55" s="525"/>
      <c r="D55" s="525"/>
      <c r="E55" s="525"/>
      <c r="F55" s="526"/>
      <c r="G55" s="526"/>
      <c r="H55" s="526"/>
      <c r="I55" s="526"/>
      <c r="J55" s="526"/>
      <c r="K55" s="526"/>
      <c r="L55" s="526"/>
      <c r="M55" s="526"/>
      <c r="N55" s="526"/>
      <c r="O55" s="526"/>
      <c r="P55" s="526"/>
      <c r="Q55" s="526"/>
      <c r="R55" s="526"/>
      <c r="S55" s="526"/>
      <c r="T55" s="526"/>
      <c r="U55" s="526"/>
      <c r="V55" s="527"/>
      <c r="W55" s="527"/>
      <c r="X55" s="527"/>
      <c r="Y55" s="528"/>
      <c r="Z55" s="528"/>
      <c r="AA55" s="528"/>
      <c r="AB55" s="504"/>
      <c r="AC55" s="504"/>
      <c r="AD55" s="504"/>
      <c r="AE55" s="504"/>
      <c r="AF55" s="504"/>
      <c r="AG55" s="504"/>
      <c r="AH55" s="506"/>
      <c r="AI55" s="529"/>
      <c r="AJ55" s="529"/>
      <c r="AK55" s="529"/>
      <c r="AL55" s="505"/>
      <c r="AR55" s="25"/>
      <c r="AT55" s="507"/>
    </row>
    <row r="56" spans="1:71" ht="14.4" x14ac:dyDescent="0.2">
      <c r="A56" s="24"/>
      <c r="B56" s="501"/>
      <c r="C56" s="525"/>
      <c r="D56" s="525"/>
      <c r="E56" s="525"/>
      <c r="F56" s="526"/>
      <c r="G56" s="526"/>
      <c r="H56" s="526"/>
      <c r="I56" s="526"/>
      <c r="J56" s="526"/>
      <c r="K56" s="526"/>
      <c r="L56" s="526"/>
      <c r="M56" s="526"/>
      <c r="N56" s="526"/>
      <c r="O56" s="526"/>
      <c r="P56" s="526"/>
      <c r="Q56" s="526"/>
      <c r="R56" s="526"/>
      <c r="S56" s="526"/>
      <c r="T56" s="526"/>
      <c r="U56" s="526"/>
      <c r="V56" s="527"/>
      <c r="W56" s="527"/>
      <c r="X56" s="527"/>
      <c r="Y56" s="528"/>
      <c r="Z56" s="528"/>
      <c r="AA56" s="528"/>
      <c r="AB56" s="504"/>
      <c r="AC56" s="504"/>
      <c r="AD56" s="504"/>
      <c r="AE56" s="504"/>
      <c r="AF56" s="504"/>
      <c r="AG56" s="504"/>
      <c r="AH56" s="506"/>
      <c r="AI56" s="529"/>
      <c r="AJ56" s="529"/>
      <c r="AK56" s="529"/>
      <c r="AL56" s="505"/>
      <c r="AR56" s="25"/>
      <c r="AT56" s="507"/>
    </row>
    <row r="57" spans="1:71" ht="14.4" x14ac:dyDescent="0.2">
      <c r="A57" s="24"/>
      <c r="B57" s="501"/>
      <c r="C57" s="525"/>
      <c r="D57" s="525"/>
      <c r="E57" s="525"/>
      <c r="F57" s="526"/>
      <c r="G57" s="526"/>
      <c r="H57" s="526"/>
      <c r="I57" s="526"/>
      <c r="J57" s="526"/>
      <c r="K57" s="526"/>
      <c r="L57" s="526"/>
      <c r="M57" s="526"/>
      <c r="N57" s="526"/>
      <c r="O57" s="526"/>
      <c r="P57" s="526"/>
      <c r="Q57" s="526"/>
      <c r="R57" s="526"/>
      <c r="S57" s="526"/>
      <c r="T57" s="526"/>
      <c r="U57" s="526"/>
      <c r="V57" s="527"/>
      <c r="W57" s="527"/>
      <c r="X57" s="527"/>
      <c r="Y57" s="528"/>
      <c r="Z57" s="528"/>
      <c r="AA57" s="528"/>
      <c r="AB57" s="504"/>
      <c r="AC57" s="504"/>
      <c r="AD57" s="504"/>
      <c r="AE57" s="504"/>
      <c r="AF57" s="504"/>
      <c r="AG57" s="504"/>
      <c r="AH57" s="506"/>
      <c r="AI57" s="529"/>
      <c r="AJ57" s="529"/>
      <c r="AK57" s="529"/>
      <c r="AL57" s="505"/>
      <c r="AR57" s="25"/>
      <c r="AT57" s="507"/>
    </row>
    <row r="58" spans="1:71" ht="14.4" x14ac:dyDescent="0.2">
      <c r="A58" s="24"/>
      <c r="B58" s="501"/>
      <c r="C58" s="525"/>
      <c r="D58" s="525"/>
      <c r="E58" s="525"/>
      <c r="F58" s="526"/>
      <c r="G58" s="526"/>
      <c r="H58" s="526"/>
      <c r="I58" s="526"/>
      <c r="J58" s="526"/>
      <c r="K58" s="526"/>
      <c r="L58" s="526"/>
      <c r="M58" s="526"/>
      <c r="N58" s="526"/>
      <c r="O58" s="526"/>
      <c r="P58" s="526"/>
      <c r="Q58" s="526"/>
      <c r="R58" s="526"/>
      <c r="S58" s="526"/>
      <c r="T58" s="526"/>
      <c r="U58" s="526"/>
      <c r="V58" s="527"/>
      <c r="W58" s="527"/>
      <c r="X58" s="527"/>
      <c r="Y58" s="528"/>
      <c r="Z58" s="528"/>
      <c r="AA58" s="528"/>
      <c r="AB58" s="504"/>
      <c r="AC58" s="504"/>
      <c r="AD58" s="504"/>
      <c r="AE58" s="504"/>
      <c r="AF58" s="504"/>
      <c r="AG58" s="504"/>
      <c r="AH58" s="506"/>
      <c r="AI58" s="529"/>
      <c r="AJ58" s="529"/>
      <c r="AK58" s="529"/>
      <c r="AL58" s="505"/>
      <c r="AR58" s="25"/>
      <c r="AT58" s="507"/>
    </row>
    <row r="59" spans="1:71" x14ac:dyDescent="0.2">
      <c r="A59" s="24"/>
      <c r="B59"/>
      <c r="C59" s="532"/>
      <c r="D59" s="532"/>
      <c r="E59" s="532"/>
      <c r="F59" s="532"/>
      <c r="G59" s="532"/>
      <c r="H59" s="532"/>
      <c r="I59" s="532"/>
      <c r="J59" s="532"/>
      <c r="K59" s="533"/>
      <c r="L59" s="533"/>
      <c r="M59" s="533"/>
      <c r="N59" s="532"/>
      <c r="O59" s="532"/>
      <c r="P59" s="532"/>
      <c r="Q59" s="532"/>
      <c r="R59" s="532"/>
      <c r="S59" s="532"/>
      <c r="T59" s="532"/>
      <c r="U59" s="532"/>
      <c r="V59" s="533"/>
      <c r="W59" s="533"/>
      <c r="X59" s="533"/>
      <c r="Y59" s="533"/>
      <c r="Z59" s="533"/>
      <c r="AA59" s="533"/>
      <c r="AB59" s="533"/>
      <c r="AC59" s="533"/>
      <c r="AD59" s="533"/>
      <c r="AE59" s="532"/>
      <c r="AF59" s="532"/>
      <c r="AG59" s="532"/>
      <c r="AH59" s="532"/>
      <c r="AI59" s="532"/>
      <c r="AJ59" s="532"/>
      <c r="AK59" s="532"/>
      <c r="AL59" s="532"/>
      <c r="AM59" s="533"/>
      <c r="AN59" s="533"/>
      <c r="AO59" s="533"/>
      <c r="AP59" s="506"/>
      <c r="AR59" s="25"/>
      <c r="BS59" s="25"/>
    </row>
    <row r="60" spans="1:71" x14ac:dyDescent="0.2">
      <c r="A60" s="254"/>
      <c r="B60" s="23" t="s">
        <v>871</v>
      </c>
      <c r="C60" s="641" t="s">
        <v>1206</v>
      </c>
      <c r="D60" s="642"/>
      <c r="E60" s="642"/>
      <c r="F60" s="642"/>
      <c r="G60" s="642"/>
      <c r="H60" s="642"/>
      <c r="I60" s="642"/>
      <c r="J60" s="642"/>
      <c r="K60" s="642"/>
      <c r="L60" s="642"/>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642"/>
      <c r="AL60" s="642"/>
      <c r="AM60" s="642"/>
      <c r="AN60" s="642"/>
      <c r="AO60" s="642"/>
      <c r="AP60" s="64"/>
      <c r="AR60" s="25"/>
    </row>
    <row r="61" spans="1:71" x14ac:dyDescent="0.2">
      <c r="A61" s="254"/>
      <c r="B61" s="23"/>
      <c r="C61" s="642"/>
      <c r="D61" s="642"/>
      <c r="E61" s="642"/>
      <c r="F61" s="642"/>
      <c r="G61" s="642"/>
      <c r="H61" s="642"/>
      <c r="I61" s="642"/>
      <c r="J61" s="642"/>
      <c r="K61" s="642"/>
      <c r="L61" s="642"/>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42"/>
      <c r="AK61" s="642"/>
      <c r="AL61" s="642"/>
      <c r="AM61" s="642"/>
      <c r="AN61" s="642"/>
      <c r="AO61" s="642"/>
      <c r="AP61" s="64"/>
      <c r="AR61" s="25"/>
    </row>
    <row r="62" spans="1:71" x14ac:dyDescent="0.2">
      <c r="A62" s="254"/>
      <c r="B62" s="23" t="s">
        <v>871</v>
      </c>
      <c r="C62" s="643" t="s">
        <v>710</v>
      </c>
      <c r="D62" s="643"/>
      <c r="E62" s="643"/>
      <c r="F62" s="643"/>
      <c r="G62" s="643"/>
      <c r="H62" s="643"/>
      <c r="I62" s="643"/>
      <c r="J62" s="643"/>
      <c r="K62" s="643"/>
      <c r="L62" s="643"/>
      <c r="M62" s="643"/>
      <c r="N62" s="643"/>
      <c r="O62" s="643"/>
      <c r="P62" s="643"/>
      <c r="Q62" s="643"/>
      <c r="R62" s="643"/>
      <c r="S62" s="643"/>
      <c r="T62" s="643"/>
      <c r="U62" s="643"/>
      <c r="V62" s="643"/>
      <c r="W62" s="643"/>
      <c r="X62" s="643"/>
      <c r="Y62" s="643"/>
      <c r="Z62" s="643"/>
      <c r="AA62" s="643"/>
      <c r="AB62" s="643"/>
      <c r="AC62" s="643"/>
      <c r="AD62" s="643"/>
      <c r="AE62" s="643"/>
      <c r="AF62" s="643"/>
      <c r="AG62" s="643"/>
      <c r="AH62" s="643"/>
      <c r="AI62" s="643"/>
      <c r="AJ62" s="643"/>
      <c r="AK62" s="643"/>
      <c r="AL62" s="11"/>
      <c r="AM62" s="11"/>
      <c r="AN62" s="11"/>
      <c r="AO62" s="11"/>
      <c r="AP62" s="11"/>
      <c r="AR62" s="25"/>
    </row>
    <row r="63" spans="1:71" ht="13.5" customHeight="1" x14ac:dyDescent="0.2">
      <c r="A63" s="254"/>
      <c r="B63" s="23" t="s">
        <v>871</v>
      </c>
      <c r="C63" s="643" t="s">
        <v>711</v>
      </c>
      <c r="D63" s="643"/>
      <c r="E63" s="643"/>
      <c r="F63" s="643"/>
      <c r="G63" s="643"/>
      <c r="H63" s="643"/>
      <c r="I63" s="643"/>
      <c r="J63" s="643"/>
      <c r="K63" s="643"/>
      <c r="L63" s="643"/>
      <c r="M63" s="643"/>
      <c r="N63" s="643"/>
      <c r="O63" s="643"/>
      <c r="P63" s="643"/>
      <c r="Q63" s="643"/>
      <c r="R63" s="643"/>
      <c r="S63" s="643"/>
      <c r="T63" s="643"/>
      <c r="U63" s="643"/>
      <c r="V63" s="643"/>
      <c r="W63" s="643"/>
      <c r="X63" s="643"/>
      <c r="Y63" s="643"/>
      <c r="Z63" s="643"/>
      <c r="AA63" s="643"/>
      <c r="AB63" s="643"/>
      <c r="AC63" s="643"/>
      <c r="AD63" s="643"/>
      <c r="AE63" s="643"/>
      <c r="AF63" s="643"/>
      <c r="AG63" s="643"/>
      <c r="AH63" s="643"/>
      <c r="AI63" s="643"/>
      <c r="AJ63" s="643"/>
      <c r="AK63" s="643"/>
      <c r="AL63" s="11"/>
      <c r="AM63" s="11"/>
      <c r="AN63" s="11"/>
      <c r="AO63" s="11"/>
      <c r="AP63" s="11"/>
      <c r="AQ63" s="11"/>
      <c r="AR63" s="31"/>
      <c r="AS63" s="11"/>
      <c r="AT63" s="11"/>
      <c r="AU63" s="11"/>
      <c r="AV63" s="11"/>
      <c r="AW63" s="11"/>
    </row>
    <row r="64" spans="1:71" ht="13.5" customHeight="1" x14ac:dyDescent="0.2">
      <c r="A64" s="254"/>
      <c r="B64" s="23" t="s">
        <v>871</v>
      </c>
      <c r="C64" s="640" t="s">
        <v>712</v>
      </c>
      <c r="D64" s="640"/>
      <c r="E64" s="640"/>
      <c r="F64" s="640"/>
      <c r="G64" s="640"/>
      <c r="H64" s="640"/>
      <c r="I64" s="640"/>
      <c r="J64" s="640"/>
      <c r="K64" s="640"/>
      <c r="L64" s="640"/>
      <c r="M64" s="640"/>
      <c r="N64" s="640"/>
      <c r="O64" s="640"/>
      <c r="P64" s="640"/>
      <c r="Q64" s="640"/>
      <c r="R64" s="640"/>
      <c r="S64" s="640"/>
      <c r="T64" s="640"/>
      <c r="U64" s="640"/>
      <c r="V64" s="640"/>
      <c r="W64" s="640"/>
      <c r="X64" s="640"/>
      <c r="Y64" s="640"/>
      <c r="Z64" s="640"/>
      <c r="AA64" s="640"/>
      <c r="AB64" s="640"/>
      <c r="AC64" s="640"/>
      <c r="AD64" s="11"/>
      <c r="AE64" s="11"/>
      <c r="AF64" s="11"/>
      <c r="AG64" s="11"/>
      <c r="AH64" s="11"/>
      <c r="AI64" s="11"/>
      <c r="AJ64" s="11"/>
      <c r="AK64" s="11"/>
      <c r="AL64" s="11"/>
      <c r="AM64" s="11"/>
      <c r="AN64" s="11"/>
      <c r="AO64" s="11"/>
      <c r="AP64" s="11"/>
      <c r="AQ64" s="11"/>
      <c r="AR64" s="31"/>
      <c r="AS64" s="11"/>
      <c r="AT64" s="11"/>
      <c r="AU64" s="11"/>
      <c r="AV64" s="11"/>
      <c r="AW64" s="11"/>
    </row>
    <row r="65" spans="1:47" x14ac:dyDescent="0.2">
      <c r="A65" s="62"/>
      <c r="B65" s="304"/>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170"/>
      <c r="AE65" s="170"/>
      <c r="AF65" s="170"/>
      <c r="AG65" s="170"/>
      <c r="AH65" s="170"/>
      <c r="AI65" s="170"/>
      <c r="AJ65" s="170"/>
      <c r="AK65" s="170"/>
      <c r="AL65" s="170"/>
      <c r="AM65" s="170"/>
      <c r="AN65" s="170"/>
      <c r="AO65" s="170"/>
      <c r="AP65" s="170"/>
      <c r="AQ65" s="170"/>
      <c r="AR65" s="171"/>
    </row>
    <row r="66" spans="1:47" x14ac:dyDescent="0.2">
      <c r="A66" s="327" t="s">
        <v>967</v>
      </c>
      <c r="B66" s="328"/>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30"/>
      <c r="AR66" s="331"/>
    </row>
    <row r="67" spans="1:47" x14ac:dyDescent="0.2">
      <c r="A67" s="254"/>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R67" s="25"/>
    </row>
    <row r="68" spans="1:47" x14ac:dyDescent="0.2">
      <c r="A68" s="254"/>
      <c r="B68" s="63">
        <v>1</v>
      </c>
      <c r="C68" s="637" t="s">
        <v>58</v>
      </c>
      <c r="D68" s="638"/>
      <c r="E68" s="638"/>
      <c r="F68" s="638"/>
      <c r="G68" s="638"/>
      <c r="H68" s="638"/>
      <c r="I68" s="638"/>
      <c r="J68" s="638"/>
      <c r="K68" s="638"/>
      <c r="L68" s="638"/>
      <c r="M68" s="638"/>
      <c r="N68" s="638"/>
      <c r="O68" s="638"/>
      <c r="P68" s="638"/>
      <c r="Q68" s="639"/>
      <c r="R68" s="11"/>
      <c r="S68" s="11"/>
      <c r="T68" s="11"/>
      <c r="U68" s="11"/>
      <c r="V68" s="11"/>
      <c r="W68" s="11"/>
      <c r="X68" s="11"/>
      <c r="Y68" s="11"/>
      <c r="Z68" s="11"/>
      <c r="AA68" s="11"/>
      <c r="AB68" s="11"/>
      <c r="AC68" s="11"/>
      <c r="AD68" s="11"/>
      <c r="AE68" s="11"/>
      <c r="AF68" s="11"/>
      <c r="AG68" s="11"/>
      <c r="AH68" s="11"/>
      <c r="AI68" s="11"/>
      <c r="AJ68" s="11"/>
      <c r="AK68" s="11"/>
      <c r="AR68" s="25"/>
    </row>
    <row r="69" spans="1:47" x14ac:dyDescent="0.2">
      <c r="A69" s="254"/>
      <c r="B69" s="63">
        <v>2</v>
      </c>
      <c r="C69" s="637" t="s">
        <v>59</v>
      </c>
      <c r="D69" s="638"/>
      <c r="E69" s="638"/>
      <c r="F69" s="638"/>
      <c r="G69" s="638"/>
      <c r="H69" s="638"/>
      <c r="I69" s="638"/>
      <c r="J69" s="638"/>
      <c r="K69" s="638"/>
      <c r="L69" s="638"/>
      <c r="M69" s="638"/>
      <c r="N69" s="638"/>
      <c r="O69" s="638"/>
      <c r="P69" s="638"/>
      <c r="Q69" s="639"/>
      <c r="R69" s="11"/>
      <c r="S69" s="11"/>
      <c r="T69" s="11"/>
      <c r="U69" s="11"/>
      <c r="V69" s="11"/>
      <c r="W69" s="11"/>
      <c r="X69" s="11"/>
      <c r="Y69" s="11"/>
      <c r="Z69" s="11"/>
      <c r="AA69" s="11"/>
      <c r="AB69" s="11"/>
      <c r="AC69" s="11"/>
      <c r="AD69" s="11"/>
      <c r="AE69" s="11"/>
      <c r="AF69" s="11"/>
      <c r="AG69" s="11"/>
      <c r="AH69" s="11"/>
      <c r="AI69" s="11"/>
      <c r="AJ69" s="11"/>
      <c r="AK69" s="11"/>
      <c r="AR69" s="25"/>
    </row>
    <row r="70" spans="1:47" x14ac:dyDescent="0.2">
      <c r="A70" s="254"/>
      <c r="B70" s="63">
        <v>3</v>
      </c>
      <c r="C70" s="637" t="s">
        <v>60</v>
      </c>
      <c r="D70" s="638"/>
      <c r="E70" s="638"/>
      <c r="F70" s="638"/>
      <c r="G70" s="638"/>
      <c r="H70" s="638"/>
      <c r="I70" s="638"/>
      <c r="J70" s="638"/>
      <c r="K70" s="638"/>
      <c r="L70" s="638"/>
      <c r="M70" s="638"/>
      <c r="N70" s="638"/>
      <c r="O70" s="638"/>
      <c r="P70" s="638"/>
      <c r="Q70" s="639"/>
      <c r="R70" s="11"/>
      <c r="S70" s="11"/>
      <c r="T70" s="11"/>
      <c r="U70" s="11"/>
      <c r="V70" s="11"/>
      <c r="W70" s="11"/>
      <c r="X70" s="11"/>
      <c r="Y70" s="11"/>
      <c r="Z70" s="11"/>
      <c r="AA70" s="11"/>
      <c r="AB70" s="11"/>
      <c r="AC70" s="11"/>
      <c r="AD70" s="11"/>
      <c r="AE70" s="11"/>
      <c r="AF70" s="11"/>
      <c r="AG70" s="11"/>
      <c r="AH70" s="11"/>
      <c r="AI70" s="11"/>
      <c r="AJ70" s="11"/>
      <c r="AK70" s="11"/>
      <c r="AR70" s="25"/>
    </row>
    <row r="71" spans="1:47" x14ac:dyDescent="0.2">
      <c r="A71" s="254"/>
      <c r="B71" s="63">
        <v>4</v>
      </c>
      <c r="C71" s="637" t="s">
        <v>61</v>
      </c>
      <c r="D71" s="638"/>
      <c r="E71" s="638"/>
      <c r="F71" s="638"/>
      <c r="G71" s="638"/>
      <c r="H71" s="638"/>
      <c r="I71" s="638"/>
      <c r="J71" s="638"/>
      <c r="K71" s="638"/>
      <c r="L71" s="638"/>
      <c r="M71" s="638"/>
      <c r="N71" s="638"/>
      <c r="O71" s="638"/>
      <c r="P71" s="638"/>
      <c r="Q71" s="639"/>
      <c r="R71" s="11"/>
      <c r="S71" s="11"/>
      <c r="T71" s="11"/>
      <c r="U71" s="11"/>
      <c r="V71" s="11"/>
      <c r="W71" s="11"/>
      <c r="X71" s="11"/>
      <c r="Y71" s="11"/>
      <c r="Z71" s="11"/>
      <c r="AA71" s="11"/>
      <c r="AB71" s="11"/>
      <c r="AC71" s="11"/>
      <c r="AD71" s="11"/>
      <c r="AE71" s="11"/>
      <c r="AF71" s="11"/>
      <c r="AG71" s="11"/>
      <c r="AH71" s="11"/>
      <c r="AI71" s="11"/>
      <c r="AJ71" s="11"/>
      <c r="AK71" s="11"/>
      <c r="AR71" s="25"/>
    </row>
    <row r="72" spans="1:47" x14ac:dyDescent="0.2">
      <c r="A72" s="254"/>
      <c r="B72" s="63">
        <v>5</v>
      </c>
      <c r="C72" s="637" t="s">
        <v>62</v>
      </c>
      <c r="D72" s="638"/>
      <c r="E72" s="638"/>
      <c r="F72" s="638"/>
      <c r="G72" s="638"/>
      <c r="H72" s="638"/>
      <c r="I72" s="638"/>
      <c r="J72" s="638"/>
      <c r="K72" s="638"/>
      <c r="L72" s="638"/>
      <c r="M72" s="638"/>
      <c r="N72" s="638"/>
      <c r="O72" s="638"/>
      <c r="P72" s="638"/>
      <c r="Q72" s="639"/>
      <c r="R72" s="11"/>
      <c r="S72" s="11"/>
      <c r="T72" s="11"/>
      <c r="U72" s="11"/>
      <c r="V72" s="11"/>
      <c r="W72" s="11"/>
      <c r="X72" s="11"/>
      <c r="Y72" s="11"/>
      <c r="Z72" s="11"/>
      <c r="AA72" s="11"/>
      <c r="AB72" s="11"/>
      <c r="AC72" s="11"/>
      <c r="AD72" s="11"/>
      <c r="AE72" s="11"/>
      <c r="AF72" s="11"/>
      <c r="AG72" s="11"/>
      <c r="AH72" s="11"/>
      <c r="AI72" s="11"/>
      <c r="AJ72" s="11"/>
      <c r="AK72" s="11"/>
      <c r="AR72" s="25"/>
    </row>
    <row r="73" spans="1:47" x14ac:dyDescent="0.2">
      <c r="A73" s="254"/>
      <c r="B73" s="63">
        <v>13</v>
      </c>
      <c r="C73" s="637" t="s">
        <v>26</v>
      </c>
      <c r="D73" s="638"/>
      <c r="E73" s="638"/>
      <c r="F73" s="638"/>
      <c r="G73" s="638"/>
      <c r="H73" s="638"/>
      <c r="I73" s="638"/>
      <c r="J73" s="638"/>
      <c r="K73" s="638"/>
      <c r="L73" s="638"/>
      <c r="M73" s="638"/>
      <c r="N73" s="638"/>
      <c r="O73" s="638"/>
      <c r="P73" s="638"/>
      <c r="Q73" s="639"/>
      <c r="R73" s="11"/>
      <c r="S73" s="11"/>
      <c r="T73" s="11"/>
      <c r="U73" s="11"/>
      <c r="V73" s="11"/>
      <c r="W73" s="11"/>
      <c r="X73" s="11"/>
      <c r="Y73" s="11"/>
      <c r="Z73" s="11"/>
      <c r="AA73" s="11"/>
      <c r="AB73" s="11"/>
      <c r="AC73" s="11"/>
      <c r="AD73" s="11"/>
      <c r="AE73" s="11"/>
      <c r="AF73" s="11"/>
      <c r="AG73" s="11"/>
      <c r="AH73" s="11"/>
      <c r="AI73" s="11"/>
      <c r="AJ73" s="11"/>
      <c r="AK73" s="11"/>
      <c r="AR73" s="25"/>
    </row>
    <row r="74" spans="1:47" x14ac:dyDescent="0.2">
      <c r="A74" s="254"/>
      <c r="B74" s="63">
        <v>15</v>
      </c>
      <c r="C74" s="634" t="s">
        <v>57</v>
      </c>
      <c r="D74" s="635"/>
      <c r="E74" s="635"/>
      <c r="F74" s="635"/>
      <c r="G74" s="635"/>
      <c r="H74" s="635"/>
      <c r="I74" s="635"/>
      <c r="J74" s="635"/>
      <c r="K74" s="635"/>
      <c r="L74" s="635"/>
      <c r="M74" s="635"/>
      <c r="N74" s="635"/>
      <c r="O74" s="635"/>
      <c r="P74" s="635"/>
      <c r="Q74" s="636"/>
      <c r="R74" s="11"/>
      <c r="S74" s="11"/>
      <c r="T74" s="11"/>
      <c r="U74" s="11"/>
      <c r="V74" s="11"/>
      <c r="W74" s="11"/>
      <c r="X74" s="11"/>
      <c r="Y74" s="11"/>
      <c r="Z74" s="11"/>
      <c r="AA74" s="11"/>
      <c r="AB74" s="11"/>
      <c r="AC74" s="11"/>
      <c r="AD74" s="11"/>
      <c r="AE74" s="11"/>
      <c r="AF74" s="11"/>
      <c r="AG74" s="11"/>
      <c r="AH74" s="11"/>
      <c r="AI74" s="11"/>
      <c r="AJ74" s="11"/>
      <c r="AK74" s="11"/>
      <c r="AR74" s="25"/>
    </row>
    <row r="75" spans="1:47" x14ac:dyDescent="0.2">
      <c r="A75" s="254"/>
      <c r="B75" s="63">
        <v>16</v>
      </c>
      <c r="C75" s="637" t="s">
        <v>63</v>
      </c>
      <c r="D75" s="638"/>
      <c r="E75" s="638"/>
      <c r="F75" s="638"/>
      <c r="G75" s="638"/>
      <c r="H75" s="638"/>
      <c r="I75" s="638"/>
      <c r="J75" s="638"/>
      <c r="K75" s="638"/>
      <c r="L75" s="638"/>
      <c r="M75" s="638"/>
      <c r="N75" s="638"/>
      <c r="O75" s="638"/>
      <c r="P75" s="638"/>
      <c r="Q75" s="639"/>
      <c r="R75" s="11"/>
      <c r="S75" s="11"/>
      <c r="T75" s="11"/>
      <c r="U75" s="11"/>
      <c r="V75" s="11"/>
      <c r="W75" s="11"/>
      <c r="X75" s="11"/>
      <c r="Y75" s="11"/>
      <c r="Z75" s="11"/>
      <c r="AA75" s="11"/>
      <c r="AB75" s="11"/>
      <c r="AC75" s="11"/>
      <c r="AD75" s="11"/>
      <c r="AE75" s="11"/>
      <c r="AF75" s="11"/>
      <c r="AG75" s="11"/>
      <c r="AH75" s="11"/>
      <c r="AI75" s="11"/>
      <c r="AJ75" s="11"/>
      <c r="AK75" s="11"/>
      <c r="AR75" s="25"/>
    </row>
    <row r="76" spans="1:47" x14ac:dyDescent="0.2">
      <c r="A76" s="24"/>
      <c r="AR76" s="25"/>
      <c r="AT76" s="291"/>
    </row>
    <row r="77" spans="1:47" x14ac:dyDescent="0.2">
      <c r="A77" s="315" t="s">
        <v>968</v>
      </c>
      <c r="B77" s="326"/>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c r="AP77" s="317"/>
      <c r="AQ77" s="318"/>
      <c r="AR77" s="319"/>
      <c r="AT77" s="292"/>
      <c r="AU77" s="13"/>
    </row>
    <row r="78" spans="1:47" x14ac:dyDescent="0.2">
      <c r="A78" s="254"/>
      <c r="B78" s="63">
        <v>1</v>
      </c>
      <c r="C78" s="634" t="s">
        <v>64</v>
      </c>
      <c r="D78" s="635"/>
      <c r="E78" s="635"/>
      <c r="F78" s="635"/>
      <c r="G78" s="635"/>
      <c r="H78" s="635"/>
      <c r="I78" s="636"/>
      <c r="J78" s="63">
        <v>11</v>
      </c>
      <c r="K78" s="634" t="s">
        <v>68</v>
      </c>
      <c r="L78" s="635"/>
      <c r="M78" s="635"/>
      <c r="N78" s="635"/>
      <c r="O78" s="635"/>
      <c r="P78" s="635"/>
      <c r="Q78" s="636"/>
      <c r="R78" s="63">
        <v>21</v>
      </c>
      <c r="S78" s="634" t="s">
        <v>911</v>
      </c>
      <c r="T78" s="635"/>
      <c r="U78" s="635"/>
      <c r="V78" s="635"/>
      <c r="W78" s="635"/>
      <c r="X78" s="635"/>
      <c r="Y78" s="636"/>
      <c r="AE78" s="11"/>
      <c r="AF78" s="11"/>
      <c r="AG78" s="11"/>
      <c r="AH78" s="11"/>
      <c r="AI78" s="11"/>
      <c r="AR78" s="31"/>
      <c r="AT78" s="11"/>
    </row>
    <row r="79" spans="1:47" x14ac:dyDescent="0.2">
      <c r="A79" s="254"/>
      <c r="B79" s="63">
        <v>2</v>
      </c>
      <c r="C79" s="634" t="s">
        <v>65</v>
      </c>
      <c r="D79" s="635"/>
      <c r="E79" s="635"/>
      <c r="F79" s="635"/>
      <c r="G79" s="635"/>
      <c r="H79" s="635"/>
      <c r="I79" s="636"/>
      <c r="J79" s="63">
        <v>12</v>
      </c>
      <c r="K79" s="634" t="s">
        <v>912</v>
      </c>
      <c r="L79" s="635"/>
      <c r="M79" s="635"/>
      <c r="N79" s="635"/>
      <c r="O79" s="635"/>
      <c r="P79" s="635"/>
      <c r="Q79" s="636"/>
      <c r="R79" s="63">
        <v>22</v>
      </c>
      <c r="S79" s="634" t="s">
        <v>913</v>
      </c>
      <c r="T79" s="635"/>
      <c r="U79" s="635"/>
      <c r="V79" s="635"/>
      <c r="W79" s="635"/>
      <c r="X79" s="635"/>
      <c r="Y79" s="636"/>
      <c r="AE79" s="11"/>
      <c r="AF79" s="11"/>
      <c r="AG79" s="11"/>
      <c r="AH79" s="11"/>
      <c r="AI79" s="11"/>
      <c r="AR79" s="31"/>
      <c r="AT79" s="11"/>
    </row>
    <row r="80" spans="1:47" x14ac:dyDescent="0.2">
      <c r="A80" s="254"/>
      <c r="B80" s="63">
        <v>3</v>
      </c>
      <c r="C80" s="634" t="s">
        <v>914</v>
      </c>
      <c r="D80" s="635"/>
      <c r="E80" s="635"/>
      <c r="F80" s="635"/>
      <c r="G80" s="635"/>
      <c r="H80" s="635"/>
      <c r="I80" s="636"/>
      <c r="J80" s="63">
        <v>13</v>
      </c>
      <c r="K80" s="634" t="s">
        <v>915</v>
      </c>
      <c r="L80" s="635"/>
      <c r="M80" s="635"/>
      <c r="N80" s="635"/>
      <c r="O80" s="635"/>
      <c r="P80" s="635"/>
      <c r="Q80" s="636"/>
      <c r="R80" s="63">
        <v>23</v>
      </c>
      <c r="S80" s="634" t="s">
        <v>916</v>
      </c>
      <c r="T80" s="635"/>
      <c r="U80" s="635"/>
      <c r="V80" s="635"/>
      <c r="W80" s="635"/>
      <c r="X80" s="635"/>
      <c r="Y80" s="636"/>
      <c r="AE80" s="11"/>
      <c r="AF80" s="11"/>
      <c r="AG80" s="11"/>
      <c r="AH80" s="11"/>
      <c r="AI80" s="11"/>
      <c r="AR80" s="31"/>
      <c r="AT80" s="11"/>
    </row>
    <row r="81" spans="1:46" x14ac:dyDescent="0.2">
      <c r="A81" s="254"/>
      <c r="B81" s="63">
        <v>4</v>
      </c>
      <c r="C81" s="634" t="s">
        <v>917</v>
      </c>
      <c r="D81" s="635"/>
      <c r="E81" s="635"/>
      <c r="F81" s="635"/>
      <c r="G81" s="635"/>
      <c r="H81" s="635"/>
      <c r="I81" s="636"/>
      <c r="J81" s="63">
        <v>14</v>
      </c>
      <c r="K81" s="634" t="s">
        <v>918</v>
      </c>
      <c r="L81" s="635"/>
      <c r="M81" s="635"/>
      <c r="N81" s="635"/>
      <c r="O81" s="635"/>
      <c r="P81" s="635"/>
      <c r="Q81" s="636"/>
      <c r="R81" s="63">
        <v>24</v>
      </c>
      <c r="S81" s="634" t="s">
        <v>919</v>
      </c>
      <c r="T81" s="635"/>
      <c r="U81" s="635"/>
      <c r="V81" s="635"/>
      <c r="W81" s="635"/>
      <c r="X81" s="635"/>
      <c r="Y81" s="636"/>
      <c r="AE81" s="11"/>
      <c r="AF81" s="11"/>
      <c r="AG81" s="11"/>
      <c r="AH81" s="11"/>
      <c r="AI81" s="11"/>
      <c r="AR81" s="31"/>
      <c r="AT81" s="11"/>
    </row>
    <row r="82" spans="1:46" x14ac:dyDescent="0.2">
      <c r="A82" s="254"/>
      <c r="B82" s="63">
        <v>5</v>
      </c>
      <c r="C82" s="634" t="s">
        <v>66</v>
      </c>
      <c r="D82" s="635"/>
      <c r="E82" s="635"/>
      <c r="F82" s="635"/>
      <c r="G82" s="635"/>
      <c r="H82" s="635"/>
      <c r="I82" s="636"/>
      <c r="J82" s="63">
        <v>15</v>
      </c>
      <c r="K82" s="634" t="s">
        <v>920</v>
      </c>
      <c r="L82" s="635"/>
      <c r="M82" s="635"/>
      <c r="N82" s="635"/>
      <c r="O82" s="635"/>
      <c r="P82" s="635"/>
      <c r="Q82" s="636"/>
      <c r="R82" s="63">
        <v>25</v>
      </c>
      <c r="S82" s="634" t="s">
        <v>921</v>
      </c>
      <c r="T82" s="635"/>
      <c r="U82" s="635"/>
      <c r="V82" s="635"/>
      <c r="W82" s="635"/>
      <c r="X82" s="635"/>
      <c r="Y82" s="636"/>
      <c r="AE82" s="11"/>
      <c r="AF82" s="11"/>
      <c r="AG82" s="11"/>
      <c r="AH82" s="11"/>
      <c r="AI82" s="11"/>
      <c r="AR82" s="31"/>
      <c r="AT82" s="11"/>
    </row>
    <row r="83" spans="1:46" x14ac:dyDescent="0.2">
      <c r="A83" s="254"/>
      <c r="B83" s="63">
        <v>6</v>
      </c>
      <c r="C83" s="634" t="s">
        <v>922</v>
      </c>
      <c r="D83" s="635"/>
      <c r="E83" s="635"/>
      <c r="F83" s="635"/>
      <c r="G83" s="635"/>
      <c r="H83" s="635"/>
      <c r="I83" s="636"/>
      <c r="J83" s="63">
        <v>16</v>
      </c>
      <c r="K83" s="634" t="s">
        <v>923</v>
      </c>
      <c r="L83" s="635"/>
      <c r="M83" s="635"/>
      <c r="N83" s="635"/>
      <c r="O83" s="635"/>
      <c r="P83" s="635"/>
      <c r="Q83" s="636"/>
      <c r="R83" s="63">
        <v>26</v>
      </c>
      <c r="S83" s="634" t="s">
        <v>924</v>
      </c>
      <c r="T83" s="635"/>
      <c r="U83" s="635"/>
      <c r="V83" s="635"/>
      <c r="W83" s="635"/>
      <c r="X83" s="635"/>
      <c r="Y83" s="636"/>
      <c r="AE83" s="11"/>
      <c r="AF83" s="11"/>
      <c r="AG83" s="11"/>
      <c r="AH83" s="11"/>
      <c r="AI83" s="11"/>
      <c r="AJ83" s="11"/>
      <c r="AK83" s="11"/>
      <c r="AL83" s="11"/>
      <c r="AM83" s="11"/>
      <c r="AN83" s="11"/>
      <c r="AO83" s="11"/>
      <c r="AP83" s="11"/>
      <c r="AQ83" s="11"/>
      <c r="AR83" s="31"/>
      <c r="AT83" s="11"/>
    </row>
    <row r="84" spans="1:46" x14ac:dyDescent="0.2">
      <c r="A84" s="254"/>
      <c r="B84" s="63">
        <v>7</v>
      </c>
      <c r="C84" s="634" t="s">
        <v>925</v>
      </c>
      <c r="D84" s="635"/>
      <c r="E84" s="635"/>
      <c r="F84" s="635"/>
      <c r="G84" s="635"/>
      <c r="H84" s="635"/>
      <c r="I84" s="636"/>
      <c r="J84" s="63">
        <v>17</v>
      </c>
      <c r="K84" s="634" t="s">
        <v>926</v>
      </c>
      <c r="L84" s="635"/>
      <c r="M84" s="635"/>
      <c r="N84" s="635"/>
      <c r="O84" s="635"/>
      <c r="P84" s="635"/>
      <c r="Q84" s="636"/>
      <c r="R84" s="63">
        <v>27</v>
      </c>
      <c r="S84" s="634" t="s">
        <v>927</v>
      </c>
      <c r="T84" s="635"/>
      <c r="U84" s="635"/>
      <c r="V84" s="635"/>
      <c r="W84" s="635"/>
      <c r="X84" s="635"/>
      <c r="Y84" s="636"/>
      <c r="AE84" s="11"/>
      <c r="AF84" s="11"/>
      <c r="AG84" s="11"/>
      <c r="AH84" s="11"/>
      <c r="AI84" s="11"/>
      <c r="AJ84" s="11"/>
      <c r="AK84" s="11"/>
      <c r="AL84" s="11"/>
      <c r="AM84" s="11"/>
      <c r="AN84" s="11"/>
      <c r="AO84" s="11"/>
      <c r="AP84" s="11"/>
      <c r="AQ84" s="11"/>
      <c r="AR84" s="31"/>
      <c r="AT84" s="11"/>
    </row>
    <row r="85" spans="1:46" x14ac:dyDescent="0.2">
      <c r="A85" s="254"/>
      <c r="B85" s="63">
        <v>8</v>
      </c>
      <c r="C85" s="634" t="s">
        <v>67</v>
      </c>
      <c r="D85" s="635"/>
      <c r="E85" s="635"/>
      <c r="F85" s="635"/>
      <c r="G85" s="635"/>
      <c r="H85" s="635"/>
      <c r="I85" s="636"/>
      <c r="J85" s="63">
        <v>18</v>
      </c>
      <c r="K85" s="634" t="s">
        <v>928</v>
      </c>
      <c r="L85" s="635"/>
      <c r="M85" s="635"/>
      <c r="N85" s="635"/>
      <c r="O85" s="635"/>
      <c r="P85" s="635"/>
      <c r="Q85" s="636"/>
      <c r="R85" s="63">
        <v>28</v>
      </c>
      <c r="S85" s="634" t="s">
        <v>929</v>
      </c>
      <c r="T85" s="635"/>
      <c r="U85" s="635"/>
      <c r="V85" s="635"/>
      <c r="W85" s="635"/>
      <c r="X85" s="635"/>
      <c r="Y85" s="636"/>
      <c r="AE85" s="11"/>
      <c r="AF85" s="11"/>
      <c r="AG85" s="11"/>
      <c r="AH85" s="11"/>
      <c r="AI85" s="11"/>
      <c r="AJ85" s="11"/>
      <c r="AK85" s="11"/>
      <c r="AL85" s="11"/>
      <c r="AM85" s="11"/>
      <c r="AN85" s="11"/>
      <c r="AO85" s="11"/>
      <c r="AP85" s="11"/>
      <c r="AQ85" s="11"/>
      <c r="AR85" s="31"/>
      <c r="AT85" s="11"/>
    </row>
    <row r="86" spans="1:46" x14ac:dyDescent="0.2">
      <c r="A86" s="254"/>
      <c r="B86" s="63">
        <v>9</v>
      </c>
      <c r="C86" s="634" t="s">
        <v>930</v>
      </c>
      <c r="D86" s="635"/>
      <c r="E86" s="635"/>
      <c r="F86" s="635"/>
      <c r="G86" s="635"/>
      <c r="H86" s="635"/>
      <c r="I86" s="636"/>
      <c r="J86" s="63">
        <v>19</v>
      </c>
      <c r="K86" s="634" t="s">
        <v>931</v>
      </c>
      <c r="L86" s="635"/>
      <c r="M86" s="635"/>
      <c r="N86" s="635"/>
      <c r="O86" s="635"/>
      <c r="P86" s="635"/>
      <c r="Q86" s="636"/>
      <c r="R86" s="63">
        <v>29</v>
      </c>
      <c r="S86" s="634" t="s">
        <v>26</v>
      </c>
      <c r="T86" s="635"/>
      <c r="U86" s="635"/>
      <c r="V86" s="635"/>
      <c r="W86" s="635"/>
      <c r="X86" s="635"/>
      <c r="Y86" s="636"/>
      <c r="AE86" s="11"/>
      <c r="AF86" s="11"/>
      <c r="AG86" s="11"/>
      <c r="AH86" s="11"/>
      <c r="AI86" s="11"/>
      <c r="AJ86" s="11"/>
      <c r="AK86" s="11"/>
      <c r="AL86" s="11"/>
      <c r="AM86" s="11"/>
      <c r="AN86" s="11"/>
      <c r="AO86" s="11"/>
      <c r="AP86" s="11"/>
      <c r="AQ86" s="11"/>
      <c r="AR86" s="31"/>
      <c r="AT86" s="11"/>
    </row>
    <row r="87" spans="1:46" x14ac:dyDescent="0.2">
      <c r="A87" s="254"/>
      <c r="B87" s="63">
        <v>10</v>
      </c>
      <c r="C87" s="634" t="s">
        <v>932</v>
      </c>
      <c r="D87" s="635"/>
      <c r="E87" s="635"/>
      <c r="F87" s="635"/>
      <c r="G87" s="635"/>
      <c r="H87" s="635"/>
      <c r="I87" s="636"/>
      <c r="J87" s="63">
        <v>20</v>
      </c>
      <c r="K87" s="634" t="s">
        <v>933</v>
      </c>
      <c r="L87" s="635"/>
      <c r="M87" s="635"/>
      <c r="N87" s="635"/>
      <c r="O87" s="635"/>
      <c r="P87" s="635"/>
      <c r="Q87" s="636"/>
      <c r="AE87" s="11"/>
      <c r="AF87" s="11"/>
      <c r="AG87" s="11"/>
      <c r="AH87" s="11"/>
      <c r="AI87" s="11"/>
      <c r="AJ87" s="11"/>
      <c r="AK87" s="11"/>
      <c r="AL87" s="11"/>
      <c r="AM87" s="11"/>
      <c r="AN87" s="11"/>
      <c r="AO87" s="11"/>
      <c r="AP87" s="11"/>
      <c r="AQ87" s="11"/>
      <c r="AR87" s="31"/>
      <c r="AT87" s="11"/>
    </row>
    <row r="88" spans="1:46" x14ac:dyDescent="0.2">
      <c r="A88" s="254"/>
      <c r="B88" s="644"/>
      <c r="C88" s="644"/>
      <c r="D88" s="644"/>
      <c r="E88" s="644"/>
      <c r="F88" s="644"/>
      <c r="G88" s="644"/>
      <c r="H88" s="644"/>
      <c r="I88" s="644"/>
      <c r="J88" s="644"/>
      <c r="K88" s="644"/>
      <c r="L88" s="644"/>
      <c r="M88" s="644"/>
      <c r="N88" s="644"/>
      <c r="O88" s="644"/>
      <c r="P88" s="644"/>
      <c r="AE88" s="11"/>
      <c r="AF88" s="11"/>
      <c r="AG88" s="11"/>
      <c r="AH88" s="11"/>
      <c r="AI88" s="11"/>
      <c r="AJ88" s="11"/>
      <c r="AK88" s="11"/>
      <c r="AL88" s="11"/>
      <c r="AM88" s="11"/>
      <c r="AN88" s="11"/>
      <c r="AO88" s="11"/>
      <c r="AP88" s="11"/>
      <c r="AQ88" s="11"/>
      <c r="AR88" s="31"/>
    </row>
    <row r="89" spans="1:46" x14ac:dyDescent="0.2">
      <c r="A89" s="315" t="s">
        <v>969</v>
      </c>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c r="AN89" s="317"/>
      <c r="AO89" s="317"/>
      <c r="AP89" s="317"/>
      <c r="AQ89" s="318"/>
      <c r="AR89" s="319"/>
    </row>
    <row r="90" spans="1:46" x14ac:dyDescent="0.2">
      <c r="A90" s="24"/>
      <c r="B90" s="11" t="s">
        <v>136</v>
      </c>
      <c r="C90" s="11"/>
      <c r="D90" s="11"/>
      <c r="E90" s="11"/>
      <c r="F90" s="11"/>
      <c r="G90" s="11"/>
      <c r="H90" s="11"/>
      <c r="I90" s="11"/>
      <c r="J90" s="11"/>
      <c r="K90" s="11"/>
      <c r="L90" s="11"/>
      <c r="M90" s="11"/>
      <c r="N90" s="11"/>
      <c r="O90" s="11"/>
      <c r="P90" s="11"/>
      <c r="Q90" s="11"/>
      <c r="R90" s="11"/>
      <c r="S90" s="11"/>
      <c r="T90" s="11"/>
      <c r="U90" s="11"/>
      <c r="AR90" s="25"/>
    </row>
    <row r="91" spans="1:46" x14ac:dyDescent="0.2">
      <c r="A91" s="24"/>
      <c r="B91" s="1" t="s">
        <v>137</v>
      </c>
      <c r="AR91" s="25"/>
    </row>
    <row r="92" spans="1:46" x14ac:dyDescent="0.2">
      <c r="A92" s="24"/>
      <c r="B92" s="1" t="s">
        <v>138</v>
      </c>
      <c r="AR92" s="25"/>
    </row>
    <row r="93" spans="1:46" x14ac:dyDescent="0.2">
      <c r="A93" s="62"/>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1"/>
    </row>
  </sheetData>
  <mergeCells count="59">
    <mergeCell ref="S85:Y85"/>
    <mergeCell ref="S84:Y84"/>
    <mergeCell ref="C86:I86"/>
    <mergeCell ref="S79:Y79"/>
    <mergeCell ref="C80:I80"/>
    <mergeCell ref="C79:I79"/>
    <mergeCell ref="K79:Q79"/>
    <mergeCell ref="K86:Q86"/>
    <mergeCell ref="S86:Y86"/>
    <mergeCell ref="K80:Q80"/>
    <mergeCell ref="S80:Y80"/>
    <mergeCell ref="B88:P88"/>
    <mergeCell ref="C87:I87"/>
    <mergeCell ref="K87:Q87"/>
    <mergeCell ref="S81:Y81"/>
    <mergeCell ref="C82:I82"/>
    <mergeCell ref="K82:Q82"/>
    <mergeCell ref="S82:Y82"/>
    <mergeCell ref="C83:I83"/>
    <mergeCell ref="K83:Q83"/>
    <mergeCell ref="S83:Y83"/>
    <mergeCell ref="C84:I84"/>
    <mergeCell ref="K84:Q84"/>
    <mergeCell ref="C85:I85"/>
    <mergeCell ref="K85:Q85"/>
    <mergeCell ref="C81:I81"/>
    <mergeCell ref="K81:Q81"/>
    <mergeCell ref="B14:K14"/>
    <mergeCell ref="C75:Q75"/>
    <mergeCell ref="L14:V14"/>
    <mergeCell ref="W14:AC14"/>
    <mergeCell ref="AD14:AJ14"/>
    <mergeCell ref="C74:Q74"/>
    <mergeCell ref="C64:AC64"/>
    <mergeCell ref="C60:AO61"/>
    <mergeCell ref="C62:AK62"/>
    <mergeCell ref="C63:AK63"/>
    <mergeCell ref="AK14:AQ14"/>
    <mergeCell ref="C78:I78"/>
    <mergeCell ref="K78:Q78"/>
    <mergeCell ref="S78:Y78"/>
    <mergeCell ref="C68:Q68"/>
    <mergeCell ref="C69:Q69"/>
    <mergeCell ref="C70:Q70"/>
    <mergeCell ref="C71:Q71"/>
    <mergeCell ref="C72:Q72"/>
    <mergeCell ref="C73:Q73"/>
    <mergeCell ref="A2:AR3"/>
    <mergeCell ref="B11:K12"/>
    <mergeCell ref="L11:V12"/>
    <mergeCell ref="W11:AC12"/>
    <mergeCell ref="AD11:AJ12"/>
    <mergeCell ref="AK11:AQ12"/>
    <mergeCell ref="A4:AR4"/>
    <mergeCell ref="B13:K13"/>
    <mergeCell ref="L13:V13"/>
    <mergeCell ref="W13:AC13"/>
    <mergeCell ref="AD13:AJ13"/>
    <mergeCell ref="AK13:AQ13"/>
  </mergeCells>
  <phoneticPr fontId="1"/>
  <conditionalFormatting sqref="C34 N34 Y34 AE34 AP34:AP44 C35:AM44 C46:C49 N46:N49 Y46:Y49 AE46:AE49 AP46:AP49 C50:AL58 C59 N59 Y59 AE59 AP59">
    <cfRule type="expression" dxfId="2" priority="4">
      <formula>#REF!="東京"</formula>
    </cfRule>
  </conditionalFormatting>
  <printOptions horizontalCentered="1"/>
  <pageMargins left="0.19685039370078741" right="0.19685039370078741" top="0.51181102362204722" bottom="0.19685039370078741" header="0.19685039370078741" footer="0.11811023622047245"/>
  <pageSetup paperSize="9" scale="67"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V54"/>
  <sheetViews>
    <sheetView showGridLines="0" showZeros="0" view="pageBreakPreview" topLeftCell="A4" zoomScale="85" zoomScaleNormal="100" zoomScaleSheetLayoutView="85" workbookViewId="0">
      <selection activeCell="A6" sqref="A6:K6"/>
    </sheetView>
  </sheetViews>
  <sheetFormatPr defaultColWidth="9" defaultRowHeight="13.2" x14ac:dyDescent="0.2"/>
  <cols>
    <col min="1" max="2" width="9.88671875" style="1" customWidth="1"/>
    <col min="3" max="3" width="3.77734375" style="1" customWidth="1"/>
    <col min="4" max="4" width="9.88671875" style="1" customWidth="1"/>
    <col min="5" max="5" width="3.77734375" style="1" customWidth="1"/>
    <col min="6" max="6" width="14.88671875" style="1" customWidth="1"/>
    <col min="7" max="9" width="9.88671875" style="1" customWidth="1"/>
    <col min="10" max="10" width="4.21875" style="1" customWidth="1"/>
    <col min="11" max="11" width="7.88671875" style="1" customWidth="1"/>
    <col min="12" max="12" width="2.33203125" style="1" customWidth="1"/>
    <col min="13" max="13" width="3.109375" style="13" customWidth="1"/>
    <col min="14" max="19" width="9" style="13"/>
    <col min="20" max="20" width="20.44140625" style="13" customWidth="1"/>
    <col min="21" max="22" width="9" style="13"/>
    <col min="23" max="16384" width="9" style="1"/>
  </cols>
  <sheetData>
    <row r="1" spans="1:22" s="13" customFormat="1" ht="33" hidden="1" customHeight="1" thickBot="1" x14ac:dyDescent="0.25">
      <c r="A1" s="234" t="s">
        <v>690</v>
      </c>
      <c r="B1" s="240"/>
      <c r="J1" s="239" t="s">
        <v>691</v>
      </c>
      <c r="M1" s="76"/>
      <c r="N1" s="76"/>
      <c r="O1" s="76"/>
      <c r="P1" s="76"/>
      <c r="Q1" s="76"/>
    </row>
    <row r="2" spans="1:22" s="13" customFormat="1" ht="12" hidden="1" x14ac:dyDescent="0.2">
      <c r="A2" s="238"/>
      <c r="B2" s="97"/>
      <c r="C2" s="97"/>
      <c r="O2" s="29"/>
      <c r="P2" s="29"/>
      <c r="Q2" s="29"/>
    </row>
    <row r="3" spans="1:22" s="13" customFormat="1" ht="12" hidden="1" customHeight="1" x14ac:dyDescent="0.2">
      <c r="A3" s="29"/>
      <c r="B3" s="97"/>
      <c r="C3" s="97"/>
      <c r="O3" s="29"/>
      <c r="P3" s="29"/>
      <c r="Q3" s="224" t="s">
        <v>174</v>
      </c>
    </row>
    <row r="4" spans="1:22" ht="3" customHeight="1" x14ac:dyDescent="0.2"/>
    <row r="5" spans="1:22" ht="18" customHeight="1" x14ac:dyDescent="0.2">
      <c r="A5" s="850" t="s">
        <v>586</v>
      </c>
      <c r="B5" s="851"/>
      <c r="C5" s="851"/>
      <c r="D5" s="851"/>
      <c r="E5" s="851"/>
      <c r="F5" s="851"/>
      <c r="G5" s="851"/>
      <c r="H5" s="851"/>
      <c r="I5" s="851"/>
      <c r="J5" s="851"/>
      <c r="K5" s="852"/>
      <c r="L5" s="203"/>
    </row>
    <row r="6" spans="1:22" s="11" customFormat="1" ht="38.25" customHeight="1" x14ac:dyDescent="0.2">
      <c r="A6" s="865" t="s">
        <v>1355</v>
      </c>
      <c r="B6" s="866"/>
      <c r="C6" s="866"/>
      <c r="D6" s="866"/>
      <c r="E6" s="866"/>
      <c r="F6" s="866"/>
      <c r="G6" s="866"/>
      <c r="H6" s="866"/>
      <c r="I6" s="866"/>
      <c r="J6" s="866"/>
      <c r="K6" s="867"/>
      <c r="L6" s="396"/>
      <c r="M6" s="74"/>
      <c r="N6" s="74"/>
      <c r="O6" s="74"/>
      <c r="P6" s="74"/>
      <c r="Q6" s="74"/>
      <c r="R6" s="74"/>
      <c r="S6" s="74"/>
      <c r="T6" s="74"/>
      <c r="U6" s="74"/>
      <c r="V6" s="74"/>
    </row>
    <row r="7" spans="1:22" ht="15" customHeight="1" x14ac:dyDescent="0.2">
      <c r="A7" s="853" t="s">
        <v>1295</v>
      </c>
      <c r="B7" s="854"/>
      <c r="C7" s="854"/>
      <c r="D7" s="854"/>
      <c r="E7" s="854"/>
      <c r="F7" s="854"/>
      <c r="G7" s="854"/>
      <c r="H7" s="854"/>
      <c r="I7" s="854"/>
      <c r="J7" s="854"/>
      <c r="K7" s="855"/>
      <c r="L7" s="72"/>
    </row>
    <row r="8" spans="1:22" ht="23.25" customHeight="1" x14ac:dyDescent="0.2">
      <c r="A8" s="516" t="s">
        <v>579</v>
      </c>
      <c r="B8" s="856">
        <f>'①研修申込書 概要_（入力用）'!$H$13</f>
        <v>0</v>
      </c>
      <c r="C8" s="857"/>
      <c r="D8" s="857"/>
      <c r="E8" s="857"/>
      <c r="F8" s="858"/>
      <c r="G8" s="518" t="s">
        <v>174</v>
      </c>
      <c r="H8" s="198"/>
      <c r="I8" s="516" t="s">
        <v>580</v>
      </c>
      <c r="J8" s="856"/>
      <c r="K8" s="858"/>
      <c r="L8" s="168"/>
      <c r="M8" s="13" t="s">
        <v>971</v>
      </c>
    </row>
    <row r="9" spans="1:22" s="11" customFormat="1" ht="23.25" customHeight="1" x14ac:dyDescent="0.2">
      <c r="A9" s="517" t="s">
        <v>908</v>
      </c>
      <c r="B9" s="859"/>
      <c r="C9" s="860"/>
      <c r="D9" s="860"/>
      <c r="E9" s="860"/>
      <c r="F9" s="860"/>
      <c r="G9" s="861"/>
      <c r="H9" s="522" t="s">
        <v>1297</v>
      </c>
      <c r="I9" s="862"/>
      <c r="J9" s="863"/>
      <c r="K9" s="864"/>
      <c r="L9" s="204"/>
      <c r="M9" s="74" t="s">
        <v>970</v>
      </c>
      <c r="N9" s="74"/>
      <c r="O9" s="74"/>
      <c r="P9" s="74"/>
      <c r="Q9" s="74"/>
      <c r="R9" s="74"/>
      <c r="S9" s="74"/>
      <c r="T9" s="74"/>
      <c r="U9" s="74"/>
      <c r="V9" s="74"/>
    </row>
    <row r="10" spans="1:22" ht="7.5" customHeight="1" x14ac:dyDescent="0.2">
      <c r="A10" s="199"/>
      <c r="B10" s="168"/>
      <c r="C10" s="168"/>
      <c r="D10" s="168"/>
      <c r="E10" s="168"/>
      <c r="F10" s="168"/>
      <c r="G10" s="168"/>
      <c r="H10" s="109"/>
      <c r="I10" s="168"/>
      <c r="J10" s="168"/>
      <c r="K10" s="200"/>
      <c r="L10" s="168"/>
    </row>
    <row r="11" spans="1:22" ht="15" customHeight="1" x14ac:dyDescent="0.2">
      <c r="A11" s="853" t="s">
        <v>1296</v>
      </c>
      <c r="B11" s="854"/>
      <c r="C11" s="854"/>
      <c r="D11" s="854"/>
      <c r="E11" s="854"/>
      <c r="F11" s="854"/>
      <c r="G11" s="854"/>
      <c r="H11" s="854"/>
      <c r="I11" s="854"/>
      <c r="J11" s="854"/>
      <c r="K11" s="855"/>
      <c r="L11" s="73"/>
    </row>
    <row r="12" spans="1:22" ht="5.7" customHeight="1" x14ac:dyDescent="0.2">
      <c r="A12" s="389"/>
      <c r="B12" s="390"/>
      <c r="C12" s="390"/>
      <c r="D12" s="390"/>
      <c r="E12" s="390"/>
      <c r="F12" s="390"/>
      <c r="G12" s="390"/>
      <c r="H12" s="390"/>
      <c r="I12" s="390"/>
      <c r="J12" s="390"/>
      <c r="K12" s="391"/>
      <c r="L12" s="73"/>
    </row>
    <row r="13" spans="1:22" s="5" customFormat="1" ht="16.5" customHeight="1" x14ac:dyDescent="0.2">
      <c r="A13" s="845" t="s">
        <v>950</v>
      </c>
      <c r="B13" s="846"/>
      <c r="C13" s="846"/>
      <c r="D13" s="846"/>
      <c r="E13" s="846"/>
      <c r="F13" s="846"/>
      <c r="G13" s="846"/>
      <c r="H13" s="846"/>
      <c r="I13" s="846"/>
      <c r="J13" s="846"/>
      <c r="K13" s="847"/>
      <c r="L13" s="398"/>
      <c r="M13" s="94"/>
      <c r="N13" s="812" t="s">
        <v>972</v>
      </c>
      <c r="O13" s="813"/>
      <c r="P13" s="813"/>
      <c r="Q13" s="813"/>
      <c r="R13" s="813"/>
      <c r="S13" s="813"/>
      <c r="T13" s="813"/>
      <c r="U13" s="814"/>
      <c r="V13" s="94"/>
    </row>
    <row r="14" spans="1:22" ht="15.45" customHeight="1" x14ac:dyDescent="0.2">
      <c r="A14" s="836"/>
      <c r="B14" s="837"/>
      <c r="C14" s="837"/>
      <c r="D14" s="837"/>
      <c r="E14" s="837"/>
      <c r="F14" s="837"/>
      <c r="G14" s="837"/>
      <c r="H14" s="837"/>
      <c r="I14" s="837"/>
      <c r="J14" s="837"/>
      <c r="K14" s="838"/>
      <c r="L14" s="206"/>
      <c r="N14" s="815"/>
      <c r="O14" s="816"/>
      <c r="P14" s="816"/>
      <c r="Q14" s="816"/>
      <c r="R14" s="816"/>
      <c r="S14" s="816"/>
      <c r="T14" s="816"/>
      <c r="U14" s="817"/>
    </row>
    <row r="15" spans="1:22" ht="15.45" customHeight="1" x14ac:dyDescent="0.2">
      <c r="A15" s="839"/>
      <c r="B15" s="840"/>
      <c r="C15" s="840"/>
      <c r="D15" s="840"/>
      <c r="E15" s="840"/>
      <c r="F15" s="840"/>
      <c r="G15" s="840"/>
      <c r="H15" s="840"/>
      <c r="I15" s="840"/>
      <c r="J15" s="840"/>
      <c r="K15" s="841"/>
      <c r="L15" s="206"/>
      <c r="N15" s="815"/>
      <c r="O15" s="816"/>
      <c r="P15" s="816"/>
      <c r="Q15" s="816"/>
      <c r="R15" s="816"/>
      <c r="S15" s="816"/>
      <c r="T15" s="816"/>
      <c r="U15" s="817"/>
    </row>
    <row r="16" spans="1:22" ht="15.45" customHeight="1" x14ac:dyDescent="0.2">
      <c r="A16" s="839"/>
      <c r="B16" s="840"/>
      <c r="C16" s="840"/>
      <c r="D16" s="840"/>
      <c r="E16" s="840"/>
      <c r="F16" s="840"/>
      <c r="G16" s="840"/>
      <c r="H16" s="840"/>
      <c r="I16" s="840"/>
      <c r="J16" s="840"/>
      <c r="K16" s="841"/>
      <c r="L16" s="206"/>
      <c r="N16" s="815"/>
      <c r="O16" s="816"/>
      <c r="P16" s="816"/>
      <c r="Q16" s="816"/>
      <c r="R16" s="816"/>
      <c r="S16" s="816"/>
      <c r="T16" s="816"/>
      <c r="U16" s="817"/>
    </row>
    <row r="17" spans="1:22" ht="15.45" customHeight="1" x14ac:dyDescent="0.2">
      <c r="A17" s="839"/>
      <c r="B17" s="840"/>
      <c r="C17" s="840"/>
      <c r="D17" s="840"/>
      <c r="E17" s="840"/>
      <c r="F17" s="840"/>
      <c r="G17" s="840"/>
      <c r="H17" s="840"/>
      <c r="I17" s="840"/>
      <c r="J17" s="840"/>
      <c r="K17" s="841"/>
      <c r="L17" s="206"/>
      <c r="N17" s="815"/>
      <c r="O17" s="816"/>
      <c r="P17" s="816"/>
      <c r="Q17" s="816"/>
      <c r="R17" s="816"/>
      <c r="S17" s="816"/>
      <c r="T17" s="816"/>
      <c r="U17" s="817"/>
    </row>
    <row r="18" spans="1:22" ht="15.45" customHeight="1" x14ac:dyDescent="0.2">
      <c r="A18" s="842"/>
      <c r="B18" s="843"/>
      <c r="C18" s="843"/>
      <c r="D18" s="843"/>
      <c r="E18" s="843"/>
      <c r="F18" s="843"/>
      <c r="G18" s="843"/>
      <c r="H18" s="843"/>
      <c r="I18" s="843"/>
      <c r="J18" s="843"/>
      <c r="K18" s="844"/>
      <c r="L18" s="206"/>
      <c r="N18" s="818"/>
      <c r="O18" s="819"/>
      <c r="P18" s="819"/>
      <c r="Q18" s="819"/>
      <c r="R18" s="819"/>
      <c r="S18" s="819"/>
      <c r="T18" s="819"/>
      <c r="U18" s="820"/>
    </row>
    <row r="19" spans="1:22" ht="6" customHeight="1" x14ac:dyDescent="0.2">
      <c r="A19" s="201"/>
      <c r="B19" s="197"/>
      <c r="C19" s="197"/>
      <c r="D19" s="197"/>
      <c r="E19" s="197"/>
      <c r="F19" s="197"/>
      <c r="G19" s="197"/>
      <c r="H19" s="197"/>
      <c r="I19" s="197"/>
      <c r="J19" s="197"/>
      <c r="K19" s="202"/>
      <c r="L19" s="197"/>
    </row>
    <row r="20" spans="1:22" s="5" customFormat="1" ht="16.5" customHeight="1" x14ac:dyDescent="0.2">
      <c r="A20" s="845" t="s">
        <v>949</v>
      </c>
      <c r="B20" s="846"/>
      <c r="C20" s="846"/>
      <c r="D20" s="846"/>
      <c r="E20" s="846"/>
      <c r="F20" s="846"/>
      <c r="G20" s="846"/>
      <c r="H20" s="846"/>
      <c r="I20" s="846"/>
      <c r="J20" s="846"/>
      <c r="K20" s="847"/>
      <c r="L20" s="398"/>
      <c r="M20" s="94"/>
      <c r="N20" s="94"/>
      <c r="O20" s="94"/>
      <c r="P20" s="94"/>
      <c r="Q20" s="94"/>
      <c r="R20" s="94"/>
      <c r="S20" s="94"/>
      <c r="T20" s="94"/>
      <c r="U20" s="94"/>
      <c r="V20" s="94"/>
    </row>
    <row r="21" spans="1:22" ht="15.45" customHeight="1" x14ac:dyDescent="0.2">
      <c r="A21" s="836"/>
      <c r="B21" s="837"/>
      <c r="C21" s="837"/>
      <c r="D21" s="837"/>
      <c r="E21" s="837"/>
      <c r="F21" s="837"/>
      <c r="G21" s="837"/>
      <c r="H21" s="837"/>
      <c r="I21" s="837"/>
      <c r="J21" s="837"/>
      <c r="K21" s="838"/>
      <c r="L21" s="206"/>
      <c r="N21" s="821" t="s">
        <v>973</v>
      </c>
      <c r="O21" s="822"/>
      <c r="P21" s="822"/>
      <c r="Q21" s="822"/>
      <c r="R21" s="822"/>
      <c r="S21" s="822"/>
      <c r="T21" s="822"/>
      <c r="U21" s="823"/>
    </row>
    <row r="22" spans="1:22" ht="15.45" customHeight="1" x14ac:dyDescent="0.2">
      <c r="A22" s="839"/>
      <c r="B22" s="840"/>
      <c r="C22" s="840"/>
      <c r="D22" s="840"/>
      <c r="E22" s="840"/>
      <c r="F22" s="840"/>
      <c r="G22" s="840"/>
      <c r="H22" s="840"/>
      <c r="I22" s="840"/>
      <c r="J22" s="840"/>
      <c r="K22" s="841"/>
      <c r="L22" s="206"/>
      <c r="N22" s="824"/>
      <c r="O22" s="825"/>
      <c r="P22" s="825"/>
      <c r="Q22" s="825"/>
      <c r="R22" s="825"/>
      <c r="S22" s="825"/>
      <c r="T22" s="825"/>
      <c r="U22" s="826"/>
    </row>
    <row r="23" spans="1:22" ht="15.45" customHeight="1" x14ac:dyDescent="0.2">
      <c r="A23" s="839"/>
      <c r="B23" s="840"/>
      <c r="C23" s="840"/>
      <c r="D23" s="840"/>
      <c r="E23" s="840"/>
      <c r="F23" s="840"/>
      <c r="G23" s="840"/>
      <c r="H23" s="840"/>
      <c r="I23" s="840"/>
      <c r="J23" s="840"/>
      <c r="K23" s="841"/>
      <c r="L23" s="206"/>
      <c r="N23" s="824"/>
      <c r="O23" s="825"/>
      <c r="P23" s="825"/>
      <c r="Q23" s="825"/>
      <c r="R23" s="825"/>
      <c r="S23" s="825"/>
      <c r="T23" s="825"/>
      <c r="U23" s="826"/>
    </row>
    <row r="24" spans="1:22" ht="15.45" customHeight="1" x14ac:dyDescent="0.2">
      <c r="A24" s="839"/>
      <c r="B24" s="840"/>
      <c r="C24" s="840"/>
      <c r="D24" s="840"/>
      <c r="E24" s="840"/>
      <c r="F24" s="840"/>
      <c r="G24" s="840"/>
      <c r="H24" s="840"/>
      <c r="I24" s="840"/>
      <c r="J24" s="840"/>
      <c r="K24" s="841"/>
      <c r="L24" s="206"/>
      <c r="N24" s="824"/>
      <c r="O24" s="825"/>
      <c r="P24" s="825"/>
      <c r="Q24" s="825"/>
      <c r="R24" s="825"/>
      <c r="S24" s="825"/>
      <c r="T24" s="825"/>
      <c r="U24" s="826"/>
    </row>
    <row r="25" spans="1:22" ht="15.45" customHeight="1" x14ac:dyDescent="0.2">
      <c r="A25" s="842"/>
      <c r="B25" s="843"/>
      <c r="C25" s="843"/>
      <c r="D25" s="843"/>
      <c r="E25" s="843"/>
      <c r="F25" s="843"/>
      <c r="G25" s="843"/>
      <c r="H25" s="843"/>
      <c r="I25" s="843"/>
      <c r="J25" s="843"/>
      <c r="K25" s="844"/>
      <c r="L25" s="206"/>
      <c r="N25" s="824"/>
      <c r="O25" s="825"/>
      <c r="P25" s="825"/>
      <c r="Q25" s="825"/>
      <c r="R25" s="825"/>
      <c r="S25" s="825"/>
      <c r="T25" s="825"/>
      <c r="U25" s="826"/>
    </row>
    <row r="26" spans="1:22" ht="6.75" customHeight="1" x14ac:dyDescent="0.2">
      <c r="A26" s="201"/>
      <c r="B26" s="197"/>
      <c r="C26" s="197"/>
      <c r="D26" s="197"/>
      <c r="E26" s="197"/>
      <c r="F26" s="197"/>
      <c r="G26" s="197"/>
      <c r="H26" s="197"/>
      <c r="I26" s="197"/>
      <c r="J26" s="197"/>
      <c r="K26" s="202"/>
      <c r="L26" s="197"/>
      <c r="N26" s="827"/>
      <c r="O26" s="828"/>
      <c r="P26" s="828"/>
      <c r="Q26" s="828"/>
      <c r="R26" s="828"/>
      <c r="S26" s="828"/>
      <c r="T26" s="828"/>
      <c r="U26" s="829"/>
    </row>
    <row r="27" spans="1:22" s="5" customFormat="1" ht="16.5" customHeight="1" x14ac:dyDescent="0.2">
      <c r="A27" s="845" t="s">
        <v>951</v>
      </c>
      <c r="B27" s="846"/>
      <c r="C27" s="846"/>
      <c r="D27" s="846"/>
      <c r="E27" s="846"/>
      <c r="F27" s="846"/>
      <c r="G27" s="846"/>
      <c r="H27" s="846"/>
      <c r="I27" s="846"/>
      <c r="J27" s="846"/>
      <c r="K27" s="847"/>
      <c r="L27" s="398"/>
      <c r="M27" s="94"/>
      <c r="N27" s="94"/>
      <c r="O27" s="94"/>
      <c r="P27" s="94"/>
      <c r="Q27" s="94"/>
      <c r="R27" s="94"/>
      <c r="S27" s="94"/>
      <c r="T27" s="94"/>
      <c r="U27" s="94"/>
      <c r="V27" s="94"/>
    </row>
    <row r="28" spans="1:22" ht="15.45" customHeight="1" x14ac:dyDescent="0.2">
      <c r="A28" s="836"/>
      <c r="B28" s="837"/>
      <c r="C28" s="837"/>
      <c r="D28" s="837"/>
      <c r="E28" s="837"/>
      <c r="F28" s="837"/>
      <c r="G28" s="837"/>
      <c r="H28" s="837"/>
      <c r="I28" s="837"/>
      <c r="J28" s="837"/>
      <c r="K28" s="838"/>
      <c r="L28" s="206"/>
    </row>
    <row r="29" spans="1:22" ht="15.45" customHeight="1" x14ac:dyDescent="0.2">
      <c r="A29" s="839"/>
      <c r="B29" s="840"/>
      <c r="C29" s="840"/>
      <c r="D29" s="840"/>
      <c r="E29" s="840"/>
      <c r="F29" s="840"/>
      <c r="G29" s="840"/>
      <c r="H29" s="840"/>
      <c r="I29" s="840"/>
      <c r="J29" s="840"/>
      <c r="K29" s="841"/>
      <c r="L29" s="206"/>
    </row>
    <row r="30" spans="1:22" ht="15.45" customHeight="1" x14ac:dyDescent="0.2">
      <c r="A30" s="839"/>
      <c r="B30" s="840"/>
      <c r="C30" s="840"/>
      <c r="D30" s="840"/>
      <c r="E30" s="840"/>
      <c r="F30" s="840"/>
      <c r="G30" s="840"/>
      <c r="H30" s="840"/>
      <c r="I30" s="840"/>
      <c r="J30" s="840"/>
      <c r="K30" s="841"/>
      <c r="L30" s="206"/>
    </row>
    <row r="31" spans="1:22" ht="15.45" customHeight="1" x14ac:dyDescent="0.2">
      <c r="A31" s="839"/>
      <c r="B31" s="840"/>
      <c r="C31" s="840"/>
      <c r="D31" s="840"/>
      <c r="E31" s="840"/>
      <c r="F31" s="840"/>
      <c r="G31" s="840"/>
      <c r="H31" s="840"/>
      <c r="I31" s="840"/>
      <c r="J31" s="840"/>
      <c r="K31" s="841"/>
      <c r="L31" s="206"/>
    </row>
    <row r="32" spans="1:22" ht="15.45" customHeight="1" x14ac:dyDescent="0.2">
      <c r="A32" s="842"/>
      <c r="B32" s="843"/>
      <c r="C32" s="843"/>
      <c r="D32" s="843"/>
      <c r="E32" s="843"/>
      <c r="F32" s="843"/>
      <c r="G32" s="843"/>
      <c r="H32" s="843"/>
      <c r="I32" s="843"/>
      <c r="J32" s="843"/>
      <c r="K32" s="844"/>
      <c r="L32" s="206"/>
    </row>
    <row r="33" spans="1:22" ht="6.75" customHeight="1" x14ac:dyDescent="0.2">
      <c r="A33" s="201"/>
      <c r="B33" s="197"/>
      <c r="C33" s="197"/>
      <c r="D33" s="197"/>
      <c r="E33" s="197"/>
      <c r="F33" s="197"/>
      <c r="G33" s="197"/>
      <c r="H33" s="197"/>
      <c r="I33" s="197"/>
      <c r="J33" s="197"/>
      <c r="K33" s="202"/>
      <c r="L33" s="197"/>
    </row>
    <row r="34" spans="1:22" s="73" customFormat="1" ht="16.5" customHeight="1" x14ac:dyDescent="0.2">
      <c r="A34" s="868" t="s">
        <v>952</v>
      </c>
      <c r="B34" s="869"/>
      <c r="C34" s="869"/>
      <c r="D34" s="869"/>
      <c r="E34" s="869"/>
      <c r="F34" s="869"/>
      <c r="G34" s="869"/>
      <c r="H34" s="869"/>
      <c r="I34" s="869"/>
      <c r="J34" s="869"/>
      <c r="K34" s="870"/>
      <c r="L34" s="398"/>
      <c r="M34" s="65"/>
      <c r="N34" s="65"/>
      <c r="O34" s="65"/>
      <c r="P34" s="65"/>
      <c r="Q34" s="65"/>
      <c r="R34" s="65"/>
      <c r="S34" s="65"/>
      <c r="T34" s="65"/>
      <c r="U34" s="65"/>
      <c r="V34" s="65"/>
    </row>
    <row r="35" spans="1:22" s="11" customFormat="1" ht="17.25" customHeight="1" x14ac:dyDescent="0.2">
      <c r="A35" s="848" t="s">
        <v>955</v>
      </c>
      <c r="B35" s="849"/>
      <c r="C35" s="849"/>
      <c r="D35" s="849"/>
      <c r="E35" s="849"/>
      <c r="F35" s="849"/>
      <c r="G35" s="849"/>
      <c r="H35" s="849"/>
      <c r="I35" s="849"/>
      <c r="J35" s="849"/>
      <c r="K35" s="394"/>
      <c r="M35" s="74"/>
      <c r="N35" s="74"/>
      <c r="O35" s="74"/>
      <c r="P35" s="74"/>
      <c r="Q35" s="74"/>
      <c r="R35" s="74"/>
      <c r="S35" s="74"/>
      <c r="T35" s="74"/>
      <c r="U35" s="74"/>
      <c r="V35" s="74"/>
    </row>
    <row r="36" spans="1:22" s="11" customFormat="1" ht="17.25" customHeight="1" x14ac:dyDescent="0.2">
      <c r="A36" s="392"/>
      <c r="B36" s="521" t="s">
        <v>876</v>
      </c>
      <c r="C36" s="523"/>
      <c r="D36" s="521" t="s">
        <v>877</v>
      </c>
      <c r="E36" s="523"/>
      <c r="F36" s="274"/>
      <c r="G36" s="274"/>
      <c r="H36" s="274"/>
      <c r="I36" s="274"/>
      <c r="J36" s="274"/>
      <c r="K36" s="394"/>
      <c r="M36" s="74"/>
      <c r="N36" s="74"/>
      <c r="O36" s="74"/>
      <c r="P36" s="74"/>
      <c r="Q36" s="74"/>
      <c r="R36" s="74"/>
      <c r="S36" s="74"/>
      <c r="T36" s="74"/>
      <c r="U36" s="74"/>
      <c r="V36" s="74"/>
    </row>
    <row r="37" spans="1:22" s="11" customFormat="1" ht="17.25" customHeight="1" x14ac:dyDescent="0.2">
      <c r="A37" s="848" t="s">
        <v>956</v>
      </c>
      <c r="B37" s="849"/>
      <c r="C37" s="395"/>
      <c r="D37" s="395"/>
      <c r="E37" s="395"/>
      <c r="F37" s="395"/>
      <c r="G37" s="395"/>
      <c r="H37" s="395"/>
      <c r="I37" s="395"/>
      <c r="J37" s="395"/>
      <c r="K37" s="394"/>
      <c r="M37" s="74"/>
      <c r="N37" s="74"/>
      <c r="O37" s="74"/>
      <c r="P37" s="74"/>
      <c r="Q37" s="74"/>
      <c r="R37" s="74"/>
      <c r="S37" s="74"/>
      <c r="T37" s="74"/>
      <c r="U37" s="74"/>
      <c r="V37" s="74"/>
    </row>
    <row r="38" spans="1:22" s="11" customFormat="1" ht="21" customHeight="1" x14ac:dyDescent="0.2">
      <c r="A38" s="519" t="s">
        <v>909</v>
      </c>
      <c r="B38" s="832"/>
      <c r="C38" s="832"/>
      <c r="D38" s="832"/>
      <c r="E38" s="832"/>
      <c r="F38" s="832"/>
      <c r="G38" s="274"/>
      <c r="H38" s="274"/>
      <c r="I38" s="274"/>
      <c r="J38" s="274"/>
      <c r="K38" s="394"/>
      <c r="M38" s="74"/>
      <c r="N38" s="74"/>
      <c r="O38" s="74"/>
      <c r="P38" s="74"/>
      <c r="Q38" s="74"/>
      <c r="R38" s="74"/>
      <c r="S38" s="74"/>
      <c r="T38" s="74"/>
      <c r="U38" s="74"/>
      <c r="V38" s="74"/>
    </row>
    <row r="39" spans="1:22" s="11" customFormat="1" ht="6.75" customHeight="1" x14ac:dyDescent="0.2">
      <c r="A39" s="397"/>
      <c r="B39" s="393"/>
      <c r="C39" s="393"/>
      <c r="D39" s="393"/>
      <c r="E39" s="393"/>
      <c r="F39" s="393"/>
      <c r="G39" s="274"/>
      <c r="H39" s="274"/>
      <c r="I39" s="274"/>
      <c r="J39" s="274"/>
      <c r="K39" s="394"/>
      <c r="M39" s="74"/>
      <c r="N39" s="74"/>
      <c r="O39" s="74"/>
      <c r="P39" s="74"/>
      <c r="Q39" s="74"/>
      <c r="R39" s="74"/>
      <c r="S39" s="74"/>
      <c r="T39" s="74"/>
      <c r="U39" s="74"/>
      <c r="V39" s="74"/>
    </row>
    <row r="40" spans="1:22" s="11" customFormat="1" ht="21" customHeight="1" x14ac:dyDescent="0.2">
      <c r="A40" s="519" t="s">
        <v>904</v>
      </c>
      <c r="B40" s="832"/>
      <c r="C40" s="832"/>
      <c r="D40" s="832"/>
      <c r="E40" s="832"/>
      <c r="F40" s="832"/>
      <c r="G40" s="520" t="s">
        <v>910</v>
      </c>
      <c r="H40" s="832"/>
      <c r="I40" s="832"/>
      <c r="J40" s="832"/>
      <c r="K40" s="394"/>
      <c r="M40" s="74"/>
      <c r="N40" s="74"/>
      <c r="O40" s="74"/>
      <c r="P40" s="74"/>
      <c r="Q40" s="74"/>
      <c r="R40" s="74"/>
      <c r="S40" s="74"/>
      <c r="T40" s="74"/>
      <c r="U40" s="74"/>
      <c r="V40" s="74"/>
    </row>
    <row r="41" spans="1:22" s="11" customFormat="1" ht="7.5" customHeight="1" x14ac:dyDescent="0.2">
      <c r="A41" s="392"/>
      <c r="B41" s="393"/>
      <c r="C41" s="393"/>
      <c r="D41" s="393"/>
      <c r="E41" s="393"/>
      <c r="F41" s="393"/>
      <c r="G41" s="274"/>
      <c r="H41" s="393"/>
      <c r="I41" s="393"/>
      <c r="J41" s="393"/>
      <c r="K41" s="394"/>
      <c r="M41" s="74"/>
      <c r="N41" s="74"/>
      <c r="O41" s="74"/>
      <c r="P41" s="74"/>
      <c r="Q41" s="74"/>
      <c r="R41" s="74"/>
      <c r="S41" s="74"/>
      <c r="T41" s="74"/>
      <c r="U41" s="74"/>
      <c r="V41" s="74"/>
    </row>
    <row r="42" spans="1:22" s="11" customFormat="1" ht="17.25" customHeight="1" x14ac:dyDescent="0.2">
      <c r="A42" s="886" t="s">
        <v>957</v>
      </c>
      <c r="B42" s="887"/>
      <c r="C42" s="887"/>
      <c r="D42" s="887"/>
      <c r="E42" s="887"/>
      <c r="F42" s="887"/>
      <c r="G42" s="887"/>
      <c r="H42" s="887"/>
      <c r="I42" s="887"/>
      <c r="J42" s="887"/>
      <c r="K42" s="394"/>
      <c r="M42" s="74"/>
      <c r="N42" s="74"/>
      <c r="O42" s="74"/>
      <c r="P42" s="74"/>
      <c r="Q42" s="74"/>
      <c r="R42" s="74"/>
      <c r="S42" s="74"/>
      <c r="T42" s="74"/>
      <c r="U42" s="74"/>
      <c r="V42" s="74"/>
    </row>
    <row r="43" spans="1:22" s="11" customFormat="1" ht="64.95" customHeight="1" x14ac:dyDescent="0.2">
      <c r="A43" s="833"/>
      <c r="B43" s="834"/>
      <c r="C43" s="834"/>
      <c r="D43" s="834"/>
      <c r="E43" s="834"/>
      <c r="F43" s="834"/>
      <c r="G43" s="834"/>
      <c r="H43" s="834"/>
      <c r="I43" s="834"/>
      <c r="J43" s="834"/>
      <c r="K43" s="835"/>
      <c r="M43" s="74"/>
      <c r="N43" s="830"/>
      <c r="O43" s="831"/>
      <c r="P43" s="831"/>
      <c r="Q43" s="831"/>
      <c r="R43" s="831"/>
      <c r="S43" s="831"/>
      <c r="T43" s="831"/>
      <c r="U43" s="831"/>
      <c r="V43" s="74"/>
    </row>
    <row r="44" spans="1:22" s="11" customFormat="1" ht="17.25" customHeight="1" x14ac:dyDescent="0.2">
      <c r="A44" s="886" t="s">
        <v>976</v>
      </c>
      <c r="B44" s="887"/>
      <c r="C44" s="887"/>
      <c r="D44" s="887"/>
      <c r="E44" s="887"/>
      <c r="F44" s="887"/>
      <c r="G44" s="887"/>
      <c r="H44" s="887"/>
      <c r="I44" s="887"/>
      <c r="J44" s="887"/>
      <c r="K44" s="394"/>
      <c r="M44" s="74"/>
      <c r="N44" s="74"/>
      <c r="O44" s="74"/>
      <c r="P44" s="74"/>
      <c r="Q44" s="74"/>
      <c r="R44" s="74"/>
      <c r="S44" s="74"/>
      <c r="T44" s="74"/>
      <c r="U44" s="74"/>
      <c r="V44" s="74"/>
    </row>
    <row r="45" spans="1:22" s="11" customFormat="1" ht="51.75" customHeight="1" x14ac:dyDescent="0.2">
      <c r="A45" s="833"/>
      <c r="B45" s="834"/>
      <c r="C45" s="834"/>
      <c r="D45" s="834"/>
      <c r="E45" s="834"/>
      <c r="F45" s="834"/>
      <c r="G45" s="834"/>
      <c r="H45" s="834"/>
      <c r="I45" s="834"/>
      <c r="J45" s="834"/>
      <c r="K45" s="835"/>
      <c r="M45" s="74"/>
      <c r="N45" s="830"/>
      <c r="O45" s="831"/>
      <c r="P45" s="831"/>
      <c r="Q45" s="831"/>
      <c r="R45" s="831"/>
      <c r="S45" s="831"/>
      <c r="T45" s="831"/>
      <c r="U45" s="831"/>
      <c r="V45" s="74"/>
    </row>
    <row r="46" spans="1:22" s="11" customFormat="1" ht="6.75" customHeight="1" x14ac:dyDescent="0.2">
      <c r="A46" s="201"/>
      <c r="B46" s="197"/>
      <c r="C46" s="197"/>
      <c r="D46" s="197"/>
      <c r="E46" s="197"/>
      <c r="F46" s="197"/>
      <c r="G46" s="197"/>
      <c r="H46" s="197"/>
      <c r="I46" s="197"/>
      <c r="J46" s="197"/>
      <c r="K46" s="202"/>
      <c r="L46" s="197"/>
      <c r="M46" s="74"/>
      <c r="N46" s="74"/>
      <c r="O46" s="74"/>
      <c r="P46" s="74"/>
      <c r="Q46" s="74"/>
      <c r="R46" s="74"/>
      <c r="S46" s="74"/>
      <c r="T46" s="74"/>
      <c r="U46" s="74"/>
      <c r="V46" s="74"/>
    </row>
    <row r="47" spans="1:22" s="5" customFormat="1" ht="16.5" customHeight="1" x14ac:dyDescent="0.2">
      <c r="A47" s="845" t="s">
        <v>954</v>
      </c>
      <c r="B47" s="846"/>
      <c r="C47" s="846"/>
      <c r="D47" s="846"/>
      <c r="E47" s="846"/>
      <c r="F47" s="846"/>
      <c r="G47" s="846"/>
      <c r="H47" s="846"/>
      <c r="I47" s="846"/>
      <c r="J47" s="846"/>
      <c r="K47" s="847"/>
      <c r="L47" s="398"/>
      <c r="M47" s="94"/>
      <c r="N47" s="94"/>
      <c r="O47" s="94"/>
      <c r="P47" s="94"/>
      <c r="Q47" s="94"/>
      <c r="R47" s="94"/>
      <c r="S47" s="94"/>
      <c r="T47" s="94"/>
      <c r="U47" s="94"/>
      <c r="V47" s="94"/>
    </row>
    <row r="48" spans="1:22" ht="16.5" customHeight="1" x14ac:dyDescent="0.2">
      <c r="A48" s="871"/>
      <c r="B48" s="872"/>
      <c r="C48" s="872"/>
      <c r="D48" s="872"/>
      <c r="E48" s="872"/>
      <c r="F48" s="872"/>
      <c r="G48" s="872"/>
      <c r="H48" s="872"/>
      <c r="I48" s="872"/>
      <c r="J48" s="872"/>
      <c r="K48" s="873"/>
      <c r="L48" s="206"/>
      <c r="N48" s="825"/>
      <c r="O48" s="825"/>
      <c r="P48" s="825"/>
      <c r="Q48" s="825"/>
      <c r="R48" s="825"/>
      <c r="S48" s="825"/>
      <c r="T48" s="825"/>
      <c r="U48" s="825"/>
    </row>
    <row r="49" spans="1:21" ht="16.5" customHeight="1" x14ac:dyDescent="0.2">
      <c r="A49" s="874"/>
      <c r="B49" s="875"/>
      <c r="C49" s="875"/>
      <c r="D49" s="875"/>
      <c r="E49" s="875"/>
      <c r="F49" s="875"/>
      <c r="G49" s="875"/>
      <c r="H49" s="875"/>
      <c r="I49" s="875"/>
      <c r="J49" s="875"/>
      <c r="K49" s="876"/>
      <c r="L49" s="206"/>
      <c r="N49" s="825"/>
      <c r="O49" s="825"/>
      <c r="P49" s="825"/>
      <c r="Q49" s="825"/>
      <c r="R49" s="825"/>
      <c r="S49" s="825"/>
      <c r="T49" s="825"/>
      <c r="U49" s="825"/>
    </row>
    <row r="50" spans="1:21" ht="16.5" customHeight="1" x14ac:dyDescent="0.2">
      <c r="A50" s="877"/>
      <c r="B50" s="878"/>
      <c r="C50" s="878"/>
      <c r="D50" s="878"/>
      <c r="E50" s="878"/>
      <c r="F50" s="878"/>
      <c r="G50" s="878"/>
      <c r="H50" s="878"/>
      <c r="I50" s="878"/>
      <c r="J50" s="878"/>
      <c r="K50" s="879"/>
      <c r="L50" s="206"/>
      <c r="N50" s="825"/>
      <c r="O50" s="825"/>
      <c r="P50" s="825"/>
      <c r="Q50" s="825"/>
      <c r="R50" s="825"/>
      <c r="S50" s="825"/>
      <c r="T50" s="825"/>
      <c r="U50" s="825"/>
    </row>
    <row r="51" spans="1:21" ht="16.5" customHeight="1" x14ac:dyDescent="0.2">
      <c r="A51" s="880" t="s">
        <v>1301</v>
      </c>
      <c r="B51" s="881"/>
      <c r="C51" s="881"/>
      <c r="D51" s="881"/>
      <c r="E51" s="881"/>
      <c r="F51" s="881"/>
      <c r="G51" s="881"/>
      <c r="H51" s="881"/>
      <c r="I51" s="881"/>
      <c r="J51" s="881"/>
      <c r="K51" s="882"/>
      <c r="L51" s="206"/>
      <c r="N51" s="825"/>
      <c r="O51" s="825"/>
      <c r="P51" s="825"/>
      <c r="Q51" s="825"/>
      <c r="R51" s="825"/>
      <c r="S51" s="825"/>
      <c r="T51" s="825"/>
      <c r="U51" s="825"/>
    </row>
    <row r="52" spans="1:21" ht="14.7" customHeight="1" x14ac:dyDescent="0.2">
      <c r="A52" s="883"/>
      <c r="B52" s="884"/>
      <c r="C52" s="884"/>
      <c r="D52" s="884"/>
      <c r="E52" s="884"/>
      <c r="F52" s="884"/>
      <c r="G52" s="884"/>
      <c r="H52" s="884"/>
      <c r="I52" s="884"/>
      <c r="J52" s="884"/>
      <c r="K52" s="885"/>
      <c r="L52" s="206"/>
      <c r="N52" s="825"/>
      <c r="O52" s="825"/>
      <c r="P52" s="825"/>
      <c r="Q52" s="825"/>
      <c r="R52" s="825"/>
      <c r="S52" s="825"/>
      <c r="T52" s="825"/>
      <c r="U52" s="825"/>
    </row>
    <row r="53" spans="1:21" ht="4.2" customHeight="1" x14ac:dyDescent="0.2">
      <c r="A53" s="452"/>
      <c r="B53" s="452"/>
      <c r="C53" s="452"/>
      <c r="D53" s="452"/>
      <c r="E53" s="452"/>
      <c r="F53" s="452"/>
      <c r="G53" s="452"/>
      <c r="H53" s="452"/>
      <c r="I53" s="452"/>
      <c r="J53" s="452"/>
      <c r="K53" s="452"/>
      <c r="L53" s="197"/>
      <c r="N53" s="825"/>
      <c r="O53" s="825"/>
      <c r="P53" s="825"/>
      <c r="Q53" s="825"/>
      <c r="R53" s="825"/>
      <c r="S53" s="825"/>
      <c r="T53" s="825"/>
      <c r="U53" s="825"/>
    </row>
    <row r="54" spans="1:21" ht="4.5" customHeight="1" x14ac:dyDescent="0.2"/>
  </sheetData>
  <mergeCells count="32">
    <mergeCell ref="N48:U53"/>
    <mergeCell ref="A48:K50"/>
    <mergeCell ref="A51:K52"/>
    <mergeCell ref="A47:K47"/>
    <mergeCell ref="A37:B37"/>
    <mergeCell ref="A42:J42"/>
    <mergeCell ref="A44:J44"/>
    <mergeCell ref="H40:J40"/>
    <mergeCell ref="A11:K11"/>
    <mergeCell ref="A13:K13"/>
    <mergeCell ref="A14:K18"/>
    <mergeCell ref="A34:K34"/>
    <mergeCell ref="A20:K20"/>
    <mergeCell ref="A5:K5"/>
    <mergeCell ref="A7:K7"/>
    <mergeCell ref="B8:F8"/>
    <mergeCell ref="J8:K8"/>
    <mergeCell ref="B9:G9"/>
    <mergeCell ref="I9:K9"/>
    <mergeCell ref="A6:K6"/>
    <mergeCell ref="N13:U18"/>
    <mergeCell ref="N21:U26"/>
    <mergeCell ref="N43:U43"/>
    <mergeCell ref="N45:U45"/>
    <mergeCell ref="B40:F40"/>
    <mergeCell ref="A43:K43"/>
    <mergeCell ref="A45:K45"/>
    <mergeCell ref="A21:K25"/>
    <mergeCell ref="A27:K27"/>
    <mergeCell ref="A28:K32"/>
    <mergeCell ref="A35:J35"/>
    <mergeCell ref="B38:F38"/>
  </mergeCells>
  <phoneticPr fontId="1"/>
  <dataValidations count="1">
    <dataValidation type="list" allowBlank="1" showInputMessage="1" showErrorMessage="1" sqref="C36 E36" xr:uid="{00000000-0002-0000-0400-000000000000}">
      <formula1>"✓"</formula1>
    </dataValidation>
  </dataValidations>
  <printOptions horizontalCentered="1"/>
  <pageMargins left="0.19685039370078741" right="0.19685039370078741" top="0.51181102362204722" bottom="0.19685039370078741" header="0.19685039370078741" footer="0.11811023622047245"/>
  <pageSetup paperSize="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'（機器）'!$E$5:$E$31</xm:f>
          </x14:formula1>
          <xm:sqref>B9:G9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3:E31"/>
  <sheetViews>
    <sheetView workbookViewId="0">
      <selection activeCell="BO28" sqref="BO28"/>
    </sheetView>
  </sheetViews>
  <sheetFormatPr defaultColWidth="9" defaultRowHeight="12" x14ac:dyDescent="0.2"/>
  <cols>
    <col min="1" max="1" width="1.109375" style="258" customWidth="1"/>
    <col min="2" max="2" width="1.88671875" style="258" customWidth="1"/>
    <col min="3" max="3" width="3.6640625" style="258" customWidth="1"/>
    <col min="4" max="4" width="4.21875" style="258" customWidth="1"/>
    <col min="5" max="5" width="30.77734375" style="258" customWidth="1"/>
    <col min="6" max="16384" width="9" style="258"/>
  </cols>
  <sheetData>
    <row r="3" spans="2:5" x14ac:dyDescent="0.2">
      <c r="B3" s="355" t="s">
        <v>881</v>
      </c>
    </row>
    <row r="5" spans="2:5" ht="12" customHeight="1" x14ac:dyDescent="0.2">
      <c r="C5" s="889" t="s">
        <v>875</v>
      </c>
      <c r="D5" s="353">
        <v>1</v>
      </c>
      <c r="E5" s="354" t="s">
        <v>878</v>
      </c>
    </row>
    <row r="6" spans="2:5" ht="13.5" customHeight="1" x14ac:dyDescent="0.2">
      <c r="C6" s="890"/>
      <c r="D6" s="353">
        <v>2</v>
      </c>
      <c r="E6" s="354" t="s">
        <v>879</v>
      </c>
    </row>
    <row r="7" spans="2:5" ht="13.5" customHeight="1" x14ac:dyDescent="0.2">
      <c r="C7" s="890"/>
      <c r="D7" s="353">
        <v>3</v>
      </c>
      <c r="E7" s="354" t="s">
        <v>880</v>
      </c>
    </row>
    <row r="8" spans="2:5" ht="13.5" customHeight="1" x14ac:dyDescent="0.2">
      <c r="C8" s="890"/>
      <c r="D8" s="353">
        <v>4</v>
      </c>
      <c r="E8" s="354" t="s">
        <v>882</v>
      </c>
    </row>
    <row r="9" spans="2:5" ht="13.5" customHeight="1" x14ac:dyDescent="0.2">
      <c r="C9" s="890"/>
      <c r="D9" s="353">
        <v>5</v>
      </c>
      <c r="E9" s="354" t="s">
        <v>883</v>
      </c>
    </row>
    <row r="10" spans="2:5" ht="13.5" customHeight="1" x14ac:dyDescent="0.2">
      <c r="C10" s="890"/>
      <c r="D10" s="353">
        <v>6</v>
      </c>
      <c r="E10" s="354" t="s">
        <v>884</v>
      </c>
    </row>
    <row r="11" spans="2:5" ht="13.5" customHeight="1" x14ac:dyDescent="0.2">
      <c r="C11" s="890"/>
      <c r="D11" s="353">
        <v>7</v>
      </c>
      <c r="E11" s="354" t="s">
        <v>885</v>
      </c>
    </row>
    <row r="12" spans="2:5" ht="13.5" customHeight="1" x14ac:dyDescent="0.2">
      <c r="C12" s="890"/>
      <c r="D12" s="353">
        <v>8</v>
      </c>
      <c r="E12" s="354" t="s">
        <v>886</v>
      </c>
    </row>
    <row r="13" spans="2:5" ht="13.5" customHeight="1" x14ac:dyDescent="0.2">
      <c r="C13" s="890"/>
      <c r="D13" s="353">
        <v>9</v>
      </c>
      <c r="E13" s="354" t="s">
        <v>887</v>
      </c>
    </row>
    <row r="14" spans="2:5" ht="13.5" customHeight="1" x14ac:dyDescent="0.2">
      <c r="C14" s="890"/>
      <c r="D14" s="353">
        <v>10</v>
      </c>
      <c r="E14" s="354" t="s">
        <v>888</v>
      </c>
    </row>
    <row r="15" spans="2:5" ht="13.5" customHeight="1" x14ac:dyDescent="0.2">
      <c r="C15" s="890"/>
      <c r="D15" s="353">
        <v>11</v>
      </c>
      <c r="E15" s="354" t="s">
        <v>889</v>
      </c>
    </row>
    <row r="16" spans="2:5" ht="13.5" customHeight="1" x14ac:dyDescent="0.2">
      <c r="C16" s="890"/>
      <c r="D16" s="353">
        <v>12</v>
      </c>
      <c r="E16" s="354" t="s">
        <v>890</v>
      </c>
    </row>
    <row r="17" spans="3:5" ht="13.5" customHeight="1" x14ac:dyDescent="0.2">
      <c r="C17" s="890"/>
      <c r="D17" s="353">
        <v>13</v>
      </c>
      <c r="E17" s="354" t="s">
        <v>891</v>
      </c>
    </row>
    <row r="18" spans="3:5" ht="13.5" customHeight="1" x14ac:dyDescent="0.2">
      <c r="C18" s="890"/>
      <c r="D18" s="353">
        <v>14</v>
      </c>
      <c r="E18" s="354" t="s">
        <v>892</v>
      </c>
    </row>
    <row r="19" spans="3:5" ht="13.5" customHeight="1" x14ac:dyDescent="0.2">
      <c r="C19" s="890"/>
      <c r="D19" s="353">
        <v>15</v>
      </c>
      <c r="E19" s="354" t="s">
        <v>893</v>
      </c>
    </row>
    <row r="20" spans="3:5" ht="13.5" customHeight="1" x14ac:dyDescent="0.2">
      <c r="C20" s="890"/>
      <c r="D20" s="353">
        <v>16</v>
      </c>
      <c r="E20" s="354" t="s">
        <v>978</v>
      </c>
    </row>
    <row r="21" spans="3:5" ht="13.5" customHeight="1" x14ac:dyDescent="0.2">
      <c r="C21" s="891"/>
      <c r="D21" s="353">
        <v>17</v>
      </c>
      <c r="E21" s="354" t="s">
        <v>979</v>
      </c>
    </row>
    <row r="22" spans="3:5" x14ac:dyDescent="0.2">
      <c r="C22" s="888" t="s">
        <v>894</v>
      </c>
      <c r="D22" s="353">
        <v>18</v>
      </c>
      <c r="E22" s="354" t="s">
        <v>895</v>
      </c>
    </row>
    <row r="23" spans="3:5" x14ac:dyDescent="0.2">
      <c r="C23" s="888"/>
      <c r="D23" s="353">
        <v>19</v>
      </c>
      <c r="E23" s="354" t="s">
        <v>896</v>
      </c>
    </row>
    <row r="24" spans="3:5" x14ac:dyDescent="0.2">
      <c r="C24" s="888"/>
      <c r="D24" s="353">
        <v>20</v>
      </c>
      <c r="E24" s="354" t="s">
        <v>898</v>
      </c>
    </row>
    <row r="25" spans="3:5" x14ac:dyDescent="0.2">
      <c r="C25" s="888"/>
      <c r="D25" s="353">
        <v>21</v>
      </c>
      <c r="E25" s="354" t="s">
        <v>897</v>
      </c>
    </row>
    <row r="26" spans="3:5" x14ac:dyDescent="0.2">
      <c r="C26" s="888"/>
      <c r="D26" s="353">
        <v>22</v>
      </c>
      <c r="E26" s="354" t="s">
        <v>899</v>
      </c>
    </row>
    <row r="27" spans="3:5" x14ac:dyDescent="0.2">
      <c r="C27" s="888"/>
      <c r="D27" s="353">
        <v>23</v>
      </c>
      <c r="E27" s="354" t="s">
        <v>900</v>
      </c>
    </row>
    <row r="28" spans="3:5" x14ac:dyDescent="0.2">
      <c r="C28" s="888"/>
      <c r="D28" s="353">
        <v>24</v>
      </c>
      <c r="E28" s="354" t="s">
        <v>901</v>
      </c>
    </row>
    <row r="29" spans="3:5" x14ac:dyDescent="0.2">
      <c r="C29" s="888"/>
      <c r="D29" s="353">
        <v>25</v>
      </c>
      <c r="E29" s="354" t="s">
        <v>902</v>
      </c>
    </row>
    <row r="30" spans="3:5" x14ac:dyDescent="0.2">
      <c r="C30" s="889"/>
      <c r="D30" s="444">
        <v>26</v>
      </c>
      <c r="E30" s="445" t="s">
        <v>903</v>
      </c>
    </row>
    <row r="31" spans="3:5" x14ac:dyDescent="0.2">
      <c r="C31" s="446"/>
      <c r="D31" s="447" t="s">
        <v>1035</v>
      </c>
      <c r="E31" s="446" t="s">
        <v>1034</v>
      </c>
    </row>
  </sheetData>
  <mergeCells count="2">
    <mergeCell ref="C22:C30"/>
    <mergeCell ref="C5:C21"/>
  </mergeCells>
  <phoneticPr fontId="1"/>
  <printOptions horizontalCentered="1"/>
  <pageMargins left="0.19685039370078741" right="0.19685039370078741" top="0.51181102362204722" bottom="0.19685039370078741" header="0.19685039370078741" footer="0.11811023622047245"/>
  <pageSetup paperSize="9"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Q45"/>
  <sheetViews>
    <sheetView showGridLines="0" showZeros="0" view="pageBreakPreview" topLeftCell="A4" zoomScale="85" zoomScaleNormal="100" zoomScaleSheetLayoutView="85" workbookViewId="0">
      <selection activeCell="A6" sqref="A6:K6"/>
    </sheetView>
  </sheetViews>
  <sheetFormatPr defaultColWidth="9" defaultRowHeight="13.2" x14ac:dyDescent="0.2"/>
  <cols>
    <col min="1" max="2" width="9.88671875" style="1" customWidth="1"/>
    <col min="3" max="3" width="3.21875" style="1" hidden="1" customWidth="1"/>
    <col min="4" max="4" width="9.88671875" style="1" customWidth="1"/>
    <col min="5" max="5" width="3.88671875" style="1" hidden="1" customWidth="1"/>
    <col min="6" max="6" width="14.44140625" style="1" customWidth="1"/>
    <col min="7" max="7" width="9.88671875" style="1" customWidth="1"/>
    <col min="8" max="8" width="15.21875" style="1" customWidth="1"/>
    <col min="9" max="9" width="9.88671875" style="1" customWidth="1"/>
    <col min="10" max="10" width="4.21875" style="1" customWidth="1"/>
    <col min="11" max="11" width="19.77734375" style="1" customWidth="1"/>
    <col min="12" max="12" width="2.33203125" style="1" customWidth="1"/>
    <col min="13" max="16384" width="9" style="1"/>
  </cols>
  <sheetData>
    <row r="1" spans="1:17" s="13" customFormat="1" ht="33" hidden="1" customHeight="1" thickBot="1" x14ac:dyDescent="0.25">
      <c r="A1" s="234" t="s">
        <v>690</v>
      </c>
      <c r="B1" s="240"/>
      <c r="J1" s="239" t="s">
        <v>691</v>
      </c>
      <c r="M1" s="76"/>
      <c r="N1" s="76"/>
      <c r="O1" s="76"/>
      <c r="P1" s="76"/>
      <c r="Q1" s="76"/>
    </row>
    <row r="2" spans="1:17" s="13" customFormat="1" ht="12" hidden="1" x14ac:dyDescent="0.2">
      <c r="A2" s="238"/>
      <c r="B2" s="97"/>
      <c r="C2" s="97"/>
      <c r="O2" s="29"/>
      <c r="P2" s="29"/>
      <c r="Q2" s="29"/>
    </row>
    <row r="3" spans="1:17" s="13" customFormat="1" ht="12" hidden="1" customHeight="1" x14ac:dyDescent="0.2">
      <c r="A3" s="29"/>
      <c r="B3" s="97"/>
      <c r="C3" s="97"/>
      <c r="O3" s="29"/>
      <c r="P3" s="29"/>
      <c r="Q3" s="224" t="s">
        <v>174</v>
      </c>
    </row>
    <row r="4" spans="1:17" ht="3" customHeight="1" x14ac:dyDescent="0.2"/>
    <row r="5" spans="1:17" ht="18" customHeight="1" x14ac:dyDescent="0.2">
      <c r="A5" s="850" t="s">
        <v>578</v>
      </c>
      <c r="B5" s="851"/>
      <c r="C5" s="851"/>
      <c r="D5" s="851"/>
      <c r="E5" s="851"/>
      <c r="F5" s="851"/>
      <c r="G5" s="851"/>
      <c r="H5" s="851"/>
      <c r="I5" s="851"/>
      <c r="J5" s="851"/>
      <c r="K5" s="852"/>
      <c r="L5" s="203"/>
    </row>
    <row r="6" spans="1:17" s="11" customFormat="1" ht="38.25" customHeight="1" x14ac:dyDescent="0.2">
      <c r="A6" s="865" t="s">
        <v>1356</v>
      </c>
      <c r="B6" s="866"/>
      <c r="C6" s="866"/>
      <c r="D6" s="866"/>
      <c r="E6" s="866"/>
      <c r="F6" s="866"/>
      <c r="G6" s="866"/>
      <c r="H6" s="866"/>
      <c r="I6" s="866"/>
      <c r="J6" s="866"/>
      <c r="K6" s="867"/>
      <c r="L6" s="396"/>
    </row>
    <row r="7" spans="1:17" ht="15" customHeight="1" x14ac:dyDescent="0.2">
      <c r="A7" s="853" t="s">
        <v>1295</v>
      </c>
      <c r="B7" s="854"/>
      <c r="C7" s="854"/>
      <c r="D7" s="854"/>
      <c r="E7" s="854"/>
      <c r="F7" s="854"/>
      <c r="G7" s="854"/>
      <c r="H7" s="854"/>
      <c r="I7" s="854"/>
      <c r="J7" s="854"/>
      <c r="K7" s="855"/>
      <c r="L7" s="72"/>
    </row>
    <row r="8" spans="1:17" ht="23.25" customHeight="1" x14ac:dyDescent="0.2">
      <c r="A8" s="516" t="s">
        <v>579</v>
      </c>
      <c r="B8" s="856">
        <f>'①研修申込書 概要_（入力用）'!$H$13</f>
        <v>0</v>
      </c>
      <c r="C8" s="857"/>
      <c r="D8" s="857"/>
      <c r="E8" s="857"/>
      <c r="F8" s="858"/>
      <c r="G8" s="518" t="s">
        <v>174</v>
      </c>
      <c r="H8" s="198"/>
      <c r="I8" s="516" t="s">
        <v>580</v>
      </c>
      <c r="J8" s="856"/>
      <c r="K8" s="858"/>
      <c r="L8" s="168"/>
    </row>
    <row r="9" spans="1:17" ht="15" customHeight="1" x14ac:dyDescent="0.2">
      <c r="A9" s="199"/>
      <c r="B9" s="168"/>
      <c r="C9" s="168"/>
      <c r="D9" s="168"/>
      <c r="E9" s="168"/>
      <c r="F9" s="168"/>
      <c r="G9" s="168"/>
      <c r="H9" s="109"/>
      <c r="I9" s="168"/>
      <c r="J9" s="168"/>
      <c r="K9" s="200"/>
      <c r="L9" s="168"/>
    </row>
    <row r="10" spans="1:17" ht="15" customHeight="1" x14ac:dyDescent="0.2">
      <c r="A10" s="853" t="s">
        <v>1296</v>
      </c>
      <c r="B10" s="854"/>
      <c r="C10" s="854"/>
      <c r="D10" s="854"/>
      <c r="E10" s="854"/>
      <c r="F10" s="854"/>
      <c r="G10" s="854"/>
      <c r="H10" s="854"/>
      <c r="I10" s="854"/>
      <c r="J10" s="854"/>
      <c r="K10" s="855"/>
      <c r="L10" s="73"/>
    </row>
    <row r="11" spans="1:17" ht="9.75" customHeight="1" x14ac:dyDescent="0.2">
      <c r="A11" s="389"/>
      <c r="B11" s="390"/>
      <c r="C11" s="390"/>
      <c r="D11" s="390"/>
      <c r="E11" s="390"/>
      <c r="F11" s="390"/>
      <c r="G11" s="390"/>
      <c r="H11" s="390"/>
      <c r="I11" s="390"/>
      <c r="J11" s="390"/>
      <c r="K11" s="391"/>
      <c r="L11" s="73"/>
    </row>
    <row r="12" spans="1:17" s="5" customFormat="1" ht="16.5" customHeight="1" x14ac:dyDescent="0.2">
      <c r="A12" s="845" t="s">
        <v>950</v>
      </c>
      <c r="B12" s="846"/>
      <c r="C12" s="846"/>
      <c r="D12" s="846"/>
      <c r="E12" s="846"/>
      <c r="F12" s="846"/>
      <c r="G12" s="846"/>
      <c r="H12" s="846"/>
      <c r="I12" s="846"/>
      <c r="J12" s="846"/>
      <c r="K12" s="847"/>
      <c r="L12" s="398"/>
    </row>
    <row r="13" spans="1:17" ht="16.5" customHeight="1" x14ac:dyDescent="0.2">
      <c r="A13" s="836"/>
      <c r="B13" s="837"/>
      <c r="C13" s="837"/>
      <c r="D13" s="837"/>
      <c r="E13" s="837"/>
      <c r="F13" s="837"/>
      <c r="G13" s="837"/>
      <c r="H13" s="837"/>
      <c r="I13" s="837"/>
      <c r="J13" s="837"/>
      <c r="K13" s="838"/>
      <c r="L13" s="206"/>
    </row>
    <row r="14" spans="1:17" ht="47.25" customHeight="1" x14ac:dyDescent="0.2">
      <c r="A14" s="839"/>
      <c r="B14" s="840"/>
      <c r="C14" s="840"/>
      <c r="D14" s="840"/>
      <c r="E14" s="840"/>
      <c r="F14" s="840"/>
      <c r="G14" s="840"/>
      <c r="H14" s="840"/>
      <c r="I14" s="840"/>
      <c r="J14" s="840"/>
      <c r="K14" s="841"/>
      <c r="L14" s="206"/>
    </row>
    <row r="15" spans="1:17" ht="16.5" customHeight="1" x14ac:dyDescent="0.2">
      <c r="A15" s="839"/>
      <c r="B15" s="840"/>
      <c r="C15" s="840"/>
      <c r="D15" s="840"/>
      <c r="E15" s="840"/>
      <c r="F15" s="840"/>
      <c r="G15" s="840"/>
      <c r="H15" s="840"/>
      <c r="I15" s="840"/>
      <c r="J15" s="840"/>
      <c r="K15" s="841"/>
      <c r="L15" s="206"/>
    </row>
    <row r="16" spans="1:17" ht="16.5" customHeight="1" x14ac:dyDescent="0.2">
      <c r="A16" s="839"/>
      <c r="B16" s="840"/>
      <c r="C16" s="840"/>
      <c r="D16" s="840"/>
      <c r="E16" s="840"/>
      <c r="F16" s="840"/>
      <c r="G16" s="840"/>
      <c r="H16" s="840"/>
      <c r="I16" s="840"/>
      <c r="J16" s="840"/>
      <c r="K16" s="841"/>
      <c r="L16" s="206"/>
    </row>
    <row r="17" spans="1:12" ht="16.5" customHeight="1" x14ac:dyDescent="0.2">
      <c r="A17" s="842"/>
      <c r="B17" s="843"/>
      <c r="C17" s="843"/>
      <c r="D17" s="843"/>
      <c r="E17" s="843"/>
      <c r="F17" s="843"/>
      <c r="G17" s="843"/>
      <c r="H17" s="843"/>
      <c r="I17" s="843"/>
      <c r="J17" s="843"/>
      <c r="K17" s="844"/>
      <c r="L17" s="206"/>
    </row>
    <row r="18" spans="1:12" ht="6" customHeight="1" x14ac:dyDescent="0.2">
      <c r="A18" s="201"/>
      <c r="B18" s="197"/>
      <c r="C18" s="197"/>
      <c r="D18" s="197"/>
      <c r="E18" s="197"/>
      <c r="F18" s="197"/>
      <c r="G18" s="197"/>
      <c r="H18" s="197"/>
      <c r="I18" s="197"/>
      <c r="J18" s="197"/>
      <c r="K18" s="202"/>
      <c r="L18" s="197"/>
    </row>
    <row r="19" spans="1:12" s="5" customFormat="1" ht="16.5" customHeight="1" x14ac:dyDescent="0.2">
      <c r="A19" s="845" t="s">
        <v>949</v>
      </c>
      <c r="B19" s="846"/>
      <c r="C19" s="846"/>
      <c r="D19" s="846"/>
      <c r="E19" s="846"/>
      <c r="F19" s="846"/>
      <c r="G19" s="846"/>
      <c r="H19" s="846"/>
      <c r="I19" s="846"/>
      <c r="J19" s="846"/>
      <c r="K19" s="847"/>
      <c r="L19" s="398"/>
    </row>
    <row r="20" spans="1:12" ht="16.5" customHeight="1" x14ac:dyDescent="0.2">
      <c r="A20" s="836"/>
      <c r="B20" s="837"/>
      <c r="C20" s="837"/>
      <c r="D20" s="837"/>
      <c r="E20" s="837"/>
      <c r="F20" s="837"/>
      <c r="G20" s="837"/>
      <c r="H20" s="837"/>
      <c r="I20" s="837"/>
      <c r="J20" s="837"/>
      <c r="K20" s="838"/>
      <c r="L20" s="206"/>
    </row>
    <row r="21" spans="1:12" ht="42.75" customHeight="1" x14ac:dyDescent="0.2">
      <c r="A21" s="839"/>
      <c r="B21" s="840"/>
      <c r="C21" s="840"/>
      <c r="D21" s="840"/>
      <c r="E21" s="840"/>
      <c r="F21" s="840"/>
      <c r="G21" s="840"/>
      <c r="H21" s="840"/>
      <c r="I21" s="840"/>
      <c r="J21" s="840"/>
      <c r="K21" s="841"/>
      <c r="L21" s="206"/>
    </row>
    <row r="22" spans="1:12" ht="16.5" customHeight="1" x14ac:dyDescent="0.2">
      <c r="A22" s="839"/>
      <c r="B22" s="840"/>
      <c r="C22" s="840"/>
      <c r="D22" s="840"/>
      <c r="E22" s="840"/>
      <c r="F22" s="840"/>
      <c r="G22" s="840"/>
      <c r="H22" s="840"/>
      <c r="I22" s="840"/>
      <c r="J22" s="840"/>
      <c r="K22" s="841"/>
      <c r="L22" s="206"/>
    </row>
    <row r="23" spans="1:12" ht="16.5" customHeight="1" x14ac:dyDescent="0.2">
      <c r="A23" s="839"/>
      <c r="B23" s="840"/>
      <c r="C23" s="840"/>
      <c r="D23" s="840"/>
      <c r="E23" s="840"/>
      <c r="F23" s="840"/>
      <c r="G23" s="840"/>
      <c r="H23" s="840"/>
      <c r="I23" s="840"/>
      <c r="J23" s="840"/>
      <c r="K23" s="841"/>
      <c r="L23" s="206"/>
    </row>
    <row r="24" spans="1:12" ht="16.5" customHeight="1" x14ac:dyDescent="0.2">
      <c r="A24" s="842"/>
      <c r="B24" s="843"/>
      <c r="C24" s="843"/>
      <c r="D24" s="843"/>
      <c r="E24" s="843"/>
      <c r="F24" s="843"/>
      <c r="G24" s="843"/>
      <c r="H24" s="843"/>
      <c r="I24" s="843"/>
      <c r="J24" s="843"/>
      <c r="K24" s="844"/>
      <c r="L24" s="206"/>
    </row>
    <row r="25" spans="1:12" ht="6.75" customHeight="1" x14ac:dyDescent="0.2">
      <c r="A25" s="201"/>
      <c r="B25" s="197"/>
      <c r="C25" s="197"/>
      <c r="D25" s="197"/>
      <c r="E25" s="197"/>
      <c r="F25" s="197"/>
      <c r="G25" s="197"/>
      <c r="H25" s="197"/>
      <c r="I25" s="197"/>
      <c r="J25" s="197"/>
      <c r="K25" s="202"/>
      <c r="L25" s="197"/>
    </row>
    <row r="26" spans="1:12" s="5" customFormat="1" ht="16.5" customHeight="1" x14ac:dyDescent="0.2">
      <c r="A26" s="845" t="s">
        <v>951</v>
      </c>
      <c r="B26" s="846"/>
      <c r="C26" s="846"/>
      <c r="D26" s="846"/>
      <c r="E26" s="846"/>
      <c r="F26" s="846"/>
      <c r="G26" s="846"/>
      <c r="H26" s="846"/>
      <c r="I26" s="846"/>
      <c r="J26" s="846"/>
      <c r="K26" s="847"/>
      <c r="L26" s="398"/>
    </row>
    <row r="27" spans="1:12" ht="16.5" customHeight="1" x14ac:dyDescent="0.2">
      <c r="A27" s="836"/>
      <c r="B27" s="837"/>
      <c r="C27" s="837"/>
      <c r="D27" s="837"/>
      <c r="E27" s="837"/>
      <c r="F27" s="837"/>
      <c r="G27" s="837"/>
      <c r="H27" s="837"/>
      <c r="I27" s="837"/>
      <c r="J27" s="837"/>
      <c r="K27" s="838"/>
      <c r="L27" s="206"/>
    </row>
    <row r="28" spans="1:12" ht="52.5" customHeight="1" x14ac:dyDescent="0.2">
      <c r="A28" s="839"/>
      <c r="B28" s="840"/>
      <c r="C28" s="840"/>
      <c r="D28" s="840"/>
      <c r="E28" s="840"/>
      <c r="F28" s="840"/>
      <c r="G28" s="840"/>
      <c r="H28" s="840"/>
      <c r="I28" s="840"/>
      <c r="J28" s="840"/>
      <c r="K28" s="841"/>
      <c r="L28" s="206"/>
    </row>
    <row r="29" spans="1:12" ht="16.5" customHeight="1" x14ac:dyDescent="0.2">
      <c r="A29" s="839"/>
      <c r="B29" s="840"/>
      <c r="C29" s="840"/>
      <c r="D29" s="840"/>
      <c r="E29" s="840"/>
      <c r="F29" s="840"/>
      <c r="G29" s="840"/>
      <c r="H29" s="840"/>
      <c r="I29" s="840"/>
      <c r="J29" s="840"/>
      <c r="K29" s="841"/>
      <c r="L29" s="206"/>
    </row>
    <row r="30" spans="1:12" ht="16.5" customHeight="1" x14ac:dyDescent="0.2">
      <c r="A30" s="839"/>
      <c r="B30" s="840"/>
      <c r="C30" s="840"/>
      <c r="D30" s="840"/>
      <c r="E30" s="840"/>
      <c r="F30" s="840"/>
      <c r="G30" s="840"/>
      <c r="H30" s="840"/>
      <c r="I30" s="840"/>
      <c r="J30" s="840"/>
      <c r="K30" s="841"/>
      <c r="L30" s="206"/>
    </row>
    <row r="31" spans="1:12" ht="16.5" customHeight="1" x14ac:dyDescent="0.2">
      <c r="A31" s="842"/>
      <c r="B31" s="843"/>
      <c r="C31" s="843"/>
      <c r="D31" s="843"/>
      <c r="E31" s="843"/>
      <c r="F31" s="843"/>
      <c r="G31" s="843"/>
      <c r="H31" s="843"/>
      <c r="I31" s="843"/>
      <c r="J31" s="843"/>
      <c r="K31" s="844"/>
      <c r="L31" s="206"/>
    </row>
    <row r="32" spans="1:12" ht="6.75" customHeight="1" x14ac:dyDescent="0.2">
      <c r="A32" s="201"/>
      <c r="B32" s="197"/>
      <c r="C32" s="197"/>
      <c r="D32" s="197"/>
      <c r="E32" s="197"/>
      <c r="F32" s="197"/>
      <c r="G32" s="197"/>
      <c r="H32" s="197"/>
      <c r="I32" s="197"/>
      <c r="J32" s="197"/>
      <c r="K32" s="202"/>
      <c r="L32" s="197"/>
    </row>
    <row r="33" spans="1:12" s="5" customFormat="1" ht="16.5" customHeight="1" x14ac:dyDescent="0.2">
      <c r="A33" s="845" t="s">
        <v>977</v>
      </c>
      <c r="B33" s="846"/>
      <c r="C33" s="846"/>
      <c r="D33" s="846"/>
      <c r="E33" s="846"/>
      <c r="F33" s="846"/>
      <c r="G33" s="846"/>
      <c r="H33" s="846"/>
      <c r="I33" s="846"/>
      <c r="J33" s="846"/>
      <c r="K33" s="847"/>
      <c r="L33" s="398"/>
    </row>
    <row r="34" spans="1:12" s="11" customFormat="1" ht="132.75" customHeight="1" x14ac:dyDescent="0.2">
      <c r="A34" s="833"/>
      <c r="B34" s="834"/>
      <c r="C34" s="834"/>
      <c r="D34" s="834"/>
      <c r="E34" s="834"/>
      <c r="F34" s="834"/>
      <c r="G34" s="834"/>
      <c r="H34" s="834"/>
      <c r="I34" s="834"/>
      <c r="J34" s="834"/>
      <c r="K34" s="835"/>
    </row>
    <row r="35" spans="1:12" s="11" customFormat="1" ht="6.75" customHeight="1" x14ac:dyDescent="0.2">
      <c r="A35" s="201"/>
      <c r="B35" s="197"/>
      <c r="C35" s="197"/>
      <c r="D35" s="197"/>
      <c r="E35" s="197"/>
      <c r="F35" s="197"/>
      <c r="G35" s="197"/>
      <c r="H35" s="197"/>
      <c r="I35" s="197"/>
      <c r="J35" s="197"/>
      <c r="K35" s="202"/>
      <c r="L35" s="197"/>
    </row>
    <row r="36" spans="1:12" s="5" customFormat="1" ht="16.5" customHeight="1" x14ac:dyDescent="0.2">
      <c r="A36" s="845" t="s">
        <v>954</v>
      </c>
      <c r="B36" s="846"/>
      <c r="C36" s="846"/>
      <c r="D36" s="846"/>
      <c r="E36" s="846"/>
      <c r="F36" s="846"/>
      <c r="G36" s="846"/>
      <c r="H36" s="846"/>
      <c r="I36" s="846"/>
      <c r="J36" s="846"/>
      <c r="K36" s="847"/>
      <c r="L36" s="398"/>
    </row>
    <row r="37" spans="1:12" ht="16.5" customHeight="1" x14ac:dyDescent="0.2">
      <c r="A37" s="871"/>
      <c r="B37" s="872"/>
      <c r="C37" s="872"/>
      <c r="D37" s="872"/>
      <c r="E37" s="872"/>
      <c r="F37" s="872"/>
      <c r="G37" s="872"/>
      <c r="H37" s="872"/>
      <c r="I37" s="872"/>
      <c r="J37" s="872"/>
      <c r="K37" s="873"/>
      <c r="L37" s="206"/>
    </row>
    <row r="38" spans="1:12" ht="16.5" customHeight="1" x14ac:dyDescent="0.2">
      <c r="A38" s="874"/>
      <c r="B38" s="875"/>
      <c r="C38" s="875"/>
      <c r="D38" s="875"/>
      <c r="E38" s="875"/>
      <c r="F38" s="875"/>
      <c r="G38" s="875"/>
      <c r="H38" s="875"/>
      <c r="I38" s="875"/>
      <c r="J38" s="875"/>
      <c r="K38" s="876"/>
      <c r="L38" s="206"/>
    </row>
    <row r="39" spans="1:12" ht="38.25" customHeight="1" x14ac:dyDescent="0.2">
      <c r="A39" s="877"/>
      <c r="B39" s="878"/>
      <c r="C39" s="878"/>
      <c r="D39" s="878"/>
      <c r="E39" s="878"/>
      <c r="F39" s="878"/>
      <c r="G39" s="878"/>
      <c r="H39" s="878"/>
      <c r="I39" s="878"/>
      <c r="J39" s="878"/>
      <c r="K39" s="879"/>
      <c r="L39" s="206"/>
    </row>
    <row r="40" spans="1:12" ht="16.5" customHeight="1" x14ac:dyDescent="0.2">
      <c r="A40" s="901" t="s">
        <v>1301</v>
      </c>
      <c r="B40" s="902"/>
      <c r="C40" s="902"/>
      <c r="D40" s="902"/>
      <c r="E40" s="902"/>
      <c r="F40" s="902"/>
      <c r="G40" s="902"/>
      <c r="H40" s="902"/>
      <c r="I40" s="902"/>
      <c r="J40" s="902"/>
      <c r="K40" s="903"/>
      <c r="L40" s="206"/>
    </row>
    <row r="41" spans="1:12" ht="16.5" customHeight="1" x14ac:dyDescent="0.2">
      <c r="A41" s="883"/>
      <c r="B41" s="884"/>
      <c r="C41" s="884"/>
      <c r="D41" s="884"/>
      <c r="E41" s="884"/>
      <c r="F41" s="884"/>
      <c r="G41" s="884"/>
      <c r="H41" s="884"/>
      <c r="I41" s="884"/>
      <c r="J41" s="884"/>
      <c r="K41" s="885"/>
      <c r="L41" s="206"/>
    </row>
    <row r="42" spans="1:12" ht="10.5" customHeight="1" x14ac:dyDescent="0.2">
      <c r="A42" s="201"/>
      <c r="B42" s="197"/>
      <c r="C42" s="197"/>
      <c r="D42" s="197"/>
      <c r="E42" s="197"/>
      <c r="F42" s="197"/>
      <c r="G42" s="197"/>
      <c r="H42" s="197"/>
      <c r="I42" s="197"/>
      <c r="J42" s="197"/>
      <c r="K42" s="202"/>
      <c r="L42" s="197"/>
    </row>
    <row r="43" spans="1:12" ht="15" hidden="1" customHeight="1" x14ac:dyDescent="0.2">
      <c r="A43" s="892" t="s">
        <v>953</v>
      </c>
      <c r="B43" s="893"/>
      <c r="C43" s="893"/>
      <c r="D43" s="893"/>
      <c r="E43" s="893"/>
      <c r="F43" s="893"/>
      <c r="G43" s="893"/>
      <c r="H43" s="893"/>
      <c r="I43" s="893"/>
      <c r="J43" s="893"/>
      <c r="K43" s="894"/>
      <c r="L43" s="73"/>
    </row>
    <row r="44" spans="1:12" ht="16.5" hidden="1" customHeight="1" x14ac:dyDescent="0.2">
      <c r="A44" s="895" t="s">
        <v>689</v>
      </c>
      <c r="B44" s="896"/>
      <c r="C44" s="896"/>
      <c r="D44" s="896"/>
      <c r="E44" s="896"/>
      <c r="F44" s="896"/>
      <c r="G44" s="896"/>
      <c r="H44" s="896"/>
      <c r="I44" s="896"/>
      <c r="J44" s="896"/>
      <c r="K44" s="897"/>
      <c r="L44" s="208"/>
    </row>
    <row r="45" spans="1:12" ht="16.5" hidden="1" customHeight="1" x14ac:dyDescent="0.2">
      <c r="A45" s="898"/>
      <c r="B45" s="899"/>
      <c r="C45" s="899"/>
      <c r="D45" s="899"/>
      <c r="E45" s="899"/>
      <c r="F45" s="899"/>
      <c r="G45" s="899"/>
      <c r="H45" s="899"/>
      <c r="I45" s="899"/>
      <c r="J45" s="899"/>
      <c r="K45" s="900"/>
      <c r="L45" s="208"/>
    </row>
  </sheetData>
  <mergeCells count="19">
    <mergeCell ref="A43:K43"/>
    <mergeCell ref="A44:K45"/>
    <mergeCell ref="A33:K33"/>
    <mergeCell ref="A34:K34"/>
    <mergeCell ref="A36:K36"/>
    <mergeCell ref="A37:K39"/>
    <mergeCell ref="A40:K41"/>
    <mergeCell ref="A27:K31"/>
    <mergeCell ref="A10:K10"/>
    <mergeCell ref="A12:K12"/>
    <mergeCell ref="A13:K17"/>
    <mergeCell ref="A19:K19"/>
    <mergeCell ref="A20:K24"/>
    <mergeCell ref="A26:K26"/>
    <mergeCell ref="A5:K5"/>
    <mergeCell ref="A6:K6"/>
    <mergeCell ref="A7:K7"/>
    <mergeCell ref="B8:F8"/>
    <mergeCell ref="J8:K8"/>
  </mergeCells>
  <phoneticPr fontId="1"/>
  <printOptions horizontalCentered="1"/>
  <pageMargins left="0.19685039370078741" right="0.19685039370078741" top="0.51181102362204722" bottom="0.19685039370078741" header="0.19685039370078741" footer="0.11811023622047245"/>
  <pageSetup paperSize="9" scale="9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取込用</vt:lpstr>
      <vt:lpstr>始めに（入力上の注意点）</vt:lpstr>
      <vt:lpstr>①研修申込書 概要_（入力用）</vt:lpstr>
      <vt:lpstr>【非表示】アンケート回答集計</vt:lpstr>
      <vt:lpstr>①概要（入力例）</vt:lpstr>
      <vt:lpstr>(① 入力上の留意点)</vt:lpstr>
      <vt:lpstr>②-1 低炭素技術説明書_省エネ機器（入力用）</vt:lpstr>
      <vt:lpstr>（機器）</vt:lpstr>
      <vt:lpstr>②-1 低炭素技術説明書_ロボット・FA（入力用）</vt:lpstr>
      <vt:lpstr>③研修申込書</vt:lpstr>
      <vt:lpstr>③ 研修申込書 (入力例)</vt:lpstr>
      <vt:lpstr>④研修計画書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'①概要（入力例）'!Print_Area</vt:lpstr>
      <vt:lpstr>'①研修申込書 概要_（入力用）'!Print_Area</vt:lpstr>
      <vt:lpstr>'②-1 低炭素技術説明書_ロボット・FA（入力用）'!Print_Area</vt:lpstr>
      <vt:lpstr>'②-1 低炭素技術説明書_省エネ機器（入力用）'!Print_Area</vt:lpstr>
      <vt:lpstr>'③ 研修申込書 (入力例)'!Print_Area</vt:lpstr>
      <vt:lpstr>③研修申込書!Print_Area</vt:lpstr>
      <vt:lpstr>④研修計画書!Print_Area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2026-05-13T05:22:33Z</dcterms:modified>
</cp:coreProperties>
</file>