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srfl011\05.海外協力G\01 管理研修\08 管理研修マニュアル\2022_管理研修準備作業\募集メールに添付する資料\作成中2022用\青の国_募集要項雛形稟議書\"/>
    </mc:Choice>
  </mc:AlternateContent>
  <bookViews>
    <workbookView xWindow="0" yWindow="0" windowWidth="12435" windowHeight="9390" firstSheet="2" activeTab="2"/>
  </bookViews>
  <sheets>
    <sheet name="Table" sheetId="1" state="hidden" r:id="rId1"/>
    <sheet name="Data" sheetId="2" state="hidden" r:id="rId2"/>
    <sheet name="Cover Sheet" sheetId="3" r:id="rId3"/>
    <sheet name="Instruction" sheetId="4" r:id="rId4"/>
    <sheet name="1. Application Form" sheetId="5" r:id="rId5"/>
    <sheet name="2." sheetId="6" r:id="rId6"/>
    <sheet name="3." sheetId="7" r:id="rId7"/>
    <sheet name="4." sheetId="8" r:id="rId8"/>
    <sheet name="5.Enquiry about Your Interest" sheetId="9" r:id="rId9"/>
    <sheet name="6. Medical Check Sheet" sheetId="10" r:id="rId10"/>
    <sheet name="7. Personal Information" sheetId="11" r:id="rId11"/>
    <sheet name="8. Overseas Travel Insurance" sheetId="12" r:id="rId12"/>
    <sheet name="9. Outline of Insurance" sheetId="13" r:id="rId13"/>
    <sheet name="10. Training Contract" sheetId="14" r:id="rId14"/>
    <sheet name="11. Pledge of compliance" sheetId="16" r:id="rId15"/>
    <sheet name="11-1. Appendix of Pledge" sheetId="17" r:id="rId16"/>
    <sheet name="11-2. Appendix of Pledge cont." sheetId="19" r:id="rId17"/>
  </sheets>
  <definedNames>
    <definedName name="_xlnm.Print_Area" localSheetId="4">'1. Application Form'!$A$1:$AI$52</definedName>
    <definedName name="_xlnm.Print_Area" localSheetId="13">'10. Training Contract'!$A$1:$Q$83</definedName>
    <definedName name="_xlnm.Print_Area" localSheetId="14">'11. Pledge of compliance'!$A$1:$U$16</definedName>
    <definedName name="_xlnm.Print_Area" localSheetId="15">'11-1. Appendix of Pledge'!$A$1:$A$31</definedName>
    <definedName name="_xlnm.Print_Area" localSheetId="16">'11-2. Appendix of Pledge cont.'!$A$1:$G$12</definedName>
    <definedName name="_xlnm.Print_Area" localSheetId="5">'2.'!$A$1:$AI$50</definedName>
    <definedName name="_xlnm.Print_Area" localSheetId="6">'3.'!$A$1:$AJ$65</definedName>
    <definedName name="_xlnm.Print_Area" localSheetId="7">'4.'!$A$1:$AI$52</definedName>
    <definedName name="_xlnm.Print_Area" localSheetId="8">'5.Enquiry about Your Interest'!$A$1:$T$36</definedName>
    <definedName name="_xlnm.Print_Area" localSheetId="9">'6. Medical Check Sheet'!$A$1:$X$70</definedName>
    <definedName name="_xlnm.Print_Area" localSheetId="10">'7. Personal Information'!$A$1:$Z$39</definedName>
    <definedName name="_xlnm.Print_Area" localSheetId="11">'8. Overseas Travel Insurance'!$A$1:$U$24</definedName>
    <definedName name="_xlnm.Print_Area" localSheetId="12">'9. Outline of Insurance'!$A$1:$A$27</definedName>
    <definedName name="_xlnm.Print_Area" localSheetId="2">'Cover Sheet'!$A$1:$L$27</definedName>
    <definedName name="_xlnm.Print_Area" localSheetId="1">Data!$A$1:$AZ$2</definedName>
    <definedName name="_xlnm.Print_Area" localSheetId="3">Instruction!$A$1:$M$106</definedName>
    <definedName name="_xlnm.Print_Area" localSheetId="0">Table!$A$1:$F$103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6" l="1"/>
  <c r="H11" i="16"/>
  <c r="E11" i="16"/>
  <c r="B11" i="16"/>
  <c r="AK4" i="6" l="1"/>
  <c r="K2" i="2" s="1"/>
  <c r="K82" i="14" l="1"/>
  <c r="K70" i="14"/>
  <c r="Q68" i="14"/>
  <c r="O68" i="14"/>
  <c r="M68" i="14"/>
  <c r="AF2" i="2"/>
  <c r="AE2" i="2"/>
  <c r="AD2" i="2"/>
  <c r="AC2" i="2"/>
  <c r="AS2" i="2" l="1"/>
  <c r="AR2" i="2"/>
  <c r="AQ2" i="2"/>
  <c r="AP2" i="2"/>
  <c r="AO2" i="2"/>
  <c r="AM2" i="2"/>
  <c r="AN2" i="2"/>
  <c r="AL2" i="2" l="1"/>
  <c r="AT2" i="2" l="1"/>
  <c r="AG48" i="8" l="1"/>
  <c r="AC48" i="8"/>
  <c r="Y48" i="8"/>
  <c r="S4" i="9"/>
  <c r="P4" i="9"/>
  <c r="M4" i="9"/>
  <c r="C4" i="9"/>
  <c r="M3" i="9"/>
  <c r="R4" i="10"/>
  <c r="W51" i="10"/>
  <c r="S51" i="10"/>
  <c r="O51" i="10"/>
  <c r="U37" i="11"/>
  <c r="R37" i="11"/>
  <c r="O37" i="11"/>
  <c r="B18" i="12"/>
  <c r="B16" i="12"/>
  <c r="H14" i="12"/>
  <c r="E14" i="12"/>
  <c r="B14" i="12"/>
  <c r="M43" i="6"/>
  <c r="Y2" i="2" l="1"/>
  <c r="AZ2" i="2" l="1"/>
  <c r="AY2" i="2"/>
  <c r="AU2" i="2"/>
  <c r="AK2" i="2"/>
  <c r="AJ2" i="2"/>
  <c r="AI2" i="2"/>
  <c r="AH2" i="2"/>
  <c r="AG2" i="2"/>
  <c r="AB2" i="2"/>
  <c r="AA2" i="2"/>
  <c r="W2" i="2"/>
  <c r="X2" i="2" s="1"/>
  <c r="Z2" i="2" s="1"/>
  <c r="V2" i="2"/>
  <c r="U2" i="2"/>
  <c r="T2" i="2"/>
  <c r="S2" i="2"/>
  <c r="R2" i="2"/>
  <c r="O2" i="2"/>
  <c r="N2" i="2"/>
  <c r="M2" i="2"/>
  <c r="J2" i="2"/>
  <c r="D2" i="2"/>
  <c r="C2" i="2" s="1"/>
  <c r="P2" i="2" l="1"/>
  <c r="S50" i="8"/>
  <c r="C3" i="9"/>
  <c r="C4" i="10"/>
  <c r="O38" i="11"/>
  <c r="B20" i="12"/>
  <c r="B2" i="2"/>
  <c r="W65" i="10"/>
</calcChain>
</file>

<file path=xl/comments1.xml><?xml version="1.0" encoding="utf-8"?>
<comments xmlns="http://schemas.openxmlformats.org/spreadsheetml/2006/main">
  <authors>
    <author/>
  </authors>
  <commentList>
    <comment ref="AA46" authorId="0" shapeId="0">
      <text>
        <r>
          <rPr>
            <sz val="10"/>
            <color rgb="FF000000"/>
            <rFont val="Arial"/>
            <family val="2"/>
          </rPr>
          <t>AOTS:
Please fill in from the "COUNTRY CODE".</t>
        </r>
      </text>
    </comment>
    <comment ref="AA48" authorId="0" shapeId="0">
      <text>
        <r>
          <rPr>
            <sz val="9"/>
            <color rgb="FF000000"/>
            <rFont val="Arial"/>
            <family val="2"/>
          </rPr>
          <t>AOTS:
Please fill in your personal email address at your worksite here, not your general email address.</t>
        </r>
      </text>
    </comment>
  </commentList>
</comments>
</file>

<file path=xl/comments2.xml><?xml version="1.0" encoding="utf-8"?>
<comments xmlns="http://schemas.openxmlformats.org/spreadsheetml/2006/main">
  <authors>
    <author/>
  </authors>
  <commentList>
    <comment ref="X16" authorId="0" shapeId="0">
      <text>
        <r>
          <rPr>
            <sz val="9"/>
            <color rgb="FF000000"/>
            <rFont val="Arial"/>
            <family val="2"/>
          </rPr>
          <t>AOTS:
Please fill in from the "COUNTRY CODE".</t>
        </r>
      </text>
    </comment>
    <comment ref="A17" authorId="0" shapeId="0">
      <text>
        <r>
          <rPr>
            <sz val="9"/>
            <color rgb="FF000000"/>
            <rFont val="Arial"/>
            <family val="2"/>
          </rPr>
          <t>AOTS:
Please fill in the complete home address here.</t>
        </r>
      </text>
    </comment>
    <comment ref="T21" authorId="0" shapeId="0">
      <text>
        <r>
          <rPr>
            <sz val="9"/>
            <color rgb="FF000000"/>
            <rFont val="Arial"/>
            <family val="2"/>
          </rPr>
          <t>AOTS:
Please fill in from the "COUNTRY CODE".</t>
        </r>
      </text>
    </comment>
    <comment ref="T22" authorId="0" shapeId="0">
      <text>
        <r>
          <rPr>
            <sz val="9"/>
            <color rgb="FF000000"/>
            <rFont val="Arial"/>
            <family val="2"/>
          </rPr>
          <t>AOTS:
Please fill in from the "COUNTRY CODE".</t>
        </r>
      </text>
    </comment>
    <comment ref="X28" authorId="0" shapeId="0">
      <text>
        <r>
          <rPr>
            <sz val="9"/>
            <color rgb="FF000000"/>
            <rFont val="Arial"/>
            <family val="2"/>
          </rPr>
          <t>AOTS:
Please fill in both the"MONTH" and the "YEAR" here.</t>
        </r>
      </text>
    </comment>
    <comment ref="T36" authorId="0" shapeId="0">
      <text>
        <r>
          <rPr>
            <sz val="9"/>
            <color rgb="FF000000"/>
            <rFont val="Arial"/>
            <family val="2"/>
          </rPr>
          <t>AOTS:
Please fill in both the"MONTH" and the "YEAR" here.</t>
        </r>
      </text>
    </comment>
    <comment ref="Y44" authorId="0" shapeId="0">
      <text>
        <r>
          <rPr>
            <sz val="10"/>
            <color rgb="FF000000"/>
            <rFont val="Arial"/>
            <family val="2"/>
          </rPr>
          <t>AOTS:
Please fill in from the "COUNTRY CODE".</t>
        </r>
      </text>
    </comment>
    <comment ref="Y47" authorId="0" shapeId="0">
      <text>
        <r>
          <rPr>
            <sz val="9"/>
            <color rgb="FF000000"/>
            <rFont val="Arial"/>
            <family val="2"/>
          </rPr>
          <t>AOTS:
Please fill in your personal email address at your worksite here, not your general email address.</t>
        </r>
      </text>
    </comment>
  </commentList>
</comments>
</file>

<file path=xl/comments3.xml><?xml version="1.0" encoding="utf-8"?>
<comments xmlns="http://schemas.openxmlformats.org/spreadsheetml/2006/main">
  <authors>
    <author/>
  </authors>
  <commentList>
    <comment ref="AA2" authorId="0" shapeId="0">
      <text>
        <r>
          <rPr>
            <sz val="9"/>
            <color rgb="FF000000"/>
            <rFont val="Arial"/>
            <family val="2"/>
          </rPr>
          <t>AOTS:
Please fill in "the Number of Employees in your sole company" (not group-wide number).</t>
        </r>
      </text>
    </comment>
    <comment ref="S3" authorId="0" shapeId="0">
      <text>
        <r>
          <rPr>
            <sz val="9"/>
            <color rgb="FF000000"/>
            <rFont val="Arial"/>
            <family val="2"/>
          </rPr>
          <t>AOTS:
 Please express the amount in US dollars with the use of digits only (e.g., 123000) .</t>
        </r>
      </text>
    </comment>
    <comment ref="Z61" authorId="0" shapeId="0">
      <text>
        <r>
          <rPr>
            <sz val="9"/>
            <color rgb="FF000000"/>
            <rFont val="Arial"/>
            <family val="2"/>
          </rPr>
          <t>AOTS:
Please fill the total number of your subordinates including all the staff under you here.</t>
        </r>
      </text>
    </comment>
  </commentList>
</comments>
</file>

<file path=xl/comments4.xml><?xml version="1.0" encoding="utf-8"?>
<comments xmlns="http://schemas.openxmlformats.org/spreadsheetml/2006/main">
  <authors>
    <author>井橋 翠(Ihashi Midori)</author>
  </authors>
  <commentList>
    <comment ref="C43" authorId="0" shapeId="0">
      <text>
        <r>
          <rPr>
            <b/>
            <sz val="12"/>
            <color indexed="81"/>
            <rFont val="ＭＳ Ｐゴシック"/>
            <family val="3"/>
            <charset val="128"/>
          </rPr>
          <t>Submission is not necessary if the company website (excluding Facebook format) is written on the application form.</t>
        </r>
      </text>
    </comment>
  </commentList>
</comments>
</file>

<file path=xl/sharedStrings.xml><?xml version="1.0" encoding="utf-8"?>
<sst xmlns="http://schemas.openxmlformats.org/spreadsheetml/2006/main" count="1467" uniqueCount="1046">
  <si>
    <t>英文国籍名</t>
  </si>
  <si>
    <t>英文国名</t>
  </si>
  <si>
    <t>国</t>
  </si>
  <si>
    <t>月表示</t>
  </si>
  <si>
    <t>月</t>
  </si>
  <si>
    <t>Afghanistani</t>
  </si>
  <si>
    <t>Afghanistan</t>
  </si>
  <si>
    <t>アフガニスタン</t>
  </si>
  <si>
    <t>January</t>
  </si>
  <si>
    <t>Algerian</t>
  </si>
  <si>
    <t>Algeria</t>
  </si>
  <si>
    <t>アルジェリア</t>
  </si>
  <si>
    <t>February</t>
  </si>
  <si>
    <t>Argentine</t>
  </si>
  <si>
    <t>Argentina</t>
  </si>
  <si>
    <t>アルゼンチン</t>
  </si>
  <si>
    <t>March</t>
  </si>
  <si>
    <t>Albanian</t>
  </si>
  <si>
    <t>Albania</t>
  </si>
  <si>
    <t>アルバニア</t>
  </si>
  <si>
    <t>April</t>
  </si>
  <si>
    <t>Iranian</t>
  </si>
  <si>
    <t>Iran</t>
  </si>
  <si>
    <t>イラン</t>
  </si>
  <si>
    <t>May</t>
  </si>
  <si>
    <t>Indian</t>
  </si>
  <si>
    <t>India</t>
  </si>
  <si>
    <t>インド</t>
  </si>
  <si>
    <t>June</t>
  </si>
  <si>
    <t>Indonesian</t>
  </si>
  <si>
    <t>Indonesia</t>
  </si>
  <si>
    <t>インドネシア</t>
  </si>
  <si>
    <t>July</t>
  </si>
  <si>
    <t>Ugandan</t>
  </si>
  <si>
    <t>Uganda</t>
  </si>
  <si>
    <t>ウガンダ</t>
  </si>
  <si>
    <t>August</t>
  </si>
  <si>
    <t>Ukrainian</t>
  </si>
  <si>
    <t>Ukraine</t>
  </si>
  <si>
    <t>ウクライナ</t>
  </si>
  <si>
    <t>September</t>
  </si>
  <si>
    <t>Uzbekistani</t>
  </si>
  <si>
    <t>Uzbekistan</t>
  </si>
  <si>
    <t>ウズベキスタン</t>
  </si>
  <si>
    <t>October</t>
  </si>
  <si>
    <t>Uruguayan</t>
  </si>
  <si>
    <t>Uruguay</t>
  </si>
  <si>
    <t>ウルグアイ</t>
  </si>
  <si>
    <t>November</t>
  </si>
  <si>
    <t>Ecuadorian</t>
  </si>
  <si>
    <t>Ecuador</t>
  </si>
  <si>
    <t>エクアドル</t>
  </si>
  <si>
    <t>December</t>
  </si>
  <si>
    <t>Egyptian</t>
  </si>
  <si>
    <t>Egypt</t>
  </si>
  <si>
    <t>エジプト</t>
  </si>
  <si>
    <t>JANUARY</t>
  </si>
  <si>
    <t>Ethiopian</t>
  </si>
  <si>
    <t>Ethiopia</t>
  </si>
  <si>
    <t>エチオピア</t>
  </si>
  <si>
    <t>FEBRUARY</t>
  </si>
  <si>
    <t>Salvadorian</t>
  </si>
  <si>
    <t>El Salvador</t>
  </si>
  <si>
    <t>エルサルバドル</t>
  </si>
  <si>
    <t>MARCH</t>
  </si>
  <si>
    <t>Australian</t>
  </si>
  <si>
    <t>Australia</t>
  </si>
  <si>
    <t>オーストラリア</t>
  </si>
  <si>
    <t>APRIL</t>
  </si>
  <si>
    <t>Omani</t>
  </si>
  <si>
    <t>Oman</t>
  </si>
  <si>
    <t>オマーン</t>
  </si>
  <si>
    <t>MAY</t>
  </si>
  <si>
    <t>Ghanaian</t>
  </si>
  <si>
    <t>Ghana</t>
  </si>
  <si>
    <t>ガーナ</t>
  </si>
  <si>
    <t>JUNE</t>
  </si>
  <si>
    <t>Kazakhstani</t>
  </si>
  <si>
    <t>Kazakhstan</t>
  </si>
  <si>
    <t>カザフスタン</t>
  </si>
  <si>
    <t>JULY</t>
  </si>
  <si>
    <t>Cameroonian</t>
  </si>
  <si>
    <t>Cameroon</t>
  </si>
  <si>
    <t>カメルーン</t>
  </si>
  <si>
    <t>AUGUST</t>
  </si>
  <si>
    <t>Cambodian</t>
  </si>
  <si>
    <t>Cambodia</t>
  </si>
  <si>
    <t>カンボジア</t>
  </si>
  <si>
    <t>SEPTEMBER</t>
  </si>
  <si>
    <t>Kiribatese</t>
  </si>
  <si>
    <t>Kiribati</t>
  </si>
  <si>
    <t>キリバス</t>
  </si>
  <si>
    <t>OCTOBER</t>
  </si>
  <si>
    <t>Guatemalan</t>
  </si>
  <si>
    <t>Guatemala</t>
  </si>
  <si>
    <t>グアテマラ</t>
  </si>
  <si>
    <t>NOVEMBER</t>
  </si>
  <si>
    <t>Kenyan</t>
  </si>
  <si>
    <t>Kenya</t>
  </si>
  <si>
    <t>ケニア</t>
  </si>
  <si>
    <t>DECEMBER</t>
  </si>
  <si>
    <t>Costa Rican</t>
  </si>
  <si>
    <t>Costa Rica</t>
  </si>
  <si>
    <t>コスタリカ</t>
  </si>
  <si>
    <t>Jan</t>
  </si>
  <si>
    <t>Colombian</t>
  </si>
  <si>
    <t>Colombia</t>
  </si>
  <si>
    <t>コロンビア</t>
  </si>
  <si>
    <t>Feb</t>
  </si>
  <si>
    <t>Saudi Arabian</t>
  </si>
  <si>
    <t>Saudi Arabia</t>
  </si>
  <si>
    <t>サウジアラビア</t>
  </si>
  <si>
    <t>Mar</t>
  </si>
  <si>
    <t>Samoan</t>
  </si>
  <si>
    <t>Samoa</t>
  </si>
  <si>
    <t>サモア</t>
  </si>
  <si>
    <t>Apr</t>
  </si>
  <si>
    <t>Zambian</t>
  </si>
  <si>
    <t>Zambia</t>
  </si>
  <si>
    <t>ザンビア</t>
  </si>
  <si>
    <t>Jamaican</t>
  </si>
  <si>
    <t>Jamaica</t>
  </si>
  <si>
    <t>ジャマイカ</t>
  </si>
  <si>
    <t>Jun</t>
  </si>
  <si>
    <t>Georgian</t>
  </si>
  <si>
    <t>Georgia</t>
  </si>
  <si>
    <t>ジョージア</t>
  </si>
  <si>
    <t>Jul</t>
  </si>
  <si>
    <t>Syrian</t>
  </si>
  <si>
    <t>Syria</t>
  </si>
  <si>
    <t>シリア</t>
  </si>
  <si>
    <t>Aug</t>
  </si>
  <si>
    <t>Zimbabwean</t>
  </si>
  <si>
    <t>Zimbabwe</t>
  </si>
  <si>
    <t>ジンバブエ</t>
  </si>
  <si>
    <t>Sep</t>
  </si>
  <si>
    <t>Sudanese</t>
  </si>
  <si>
    <t>Sudan</t>
  </si>
  <si>
    <t>スーダン</t>
  </si>
  <si>
    <t>Oct</t>
  </si>
  <si>
    <t>Sri Lankan</t>
  </si>
  <si>
    <t>Sri Lanka</t>
  </si>
  <si>
    <t>スリランカ</t>
  </si>
  <si>
    <t>Nov</t>
  </si>
  <si>
    <t>Slovak</t>
  </si>
  <si>
    <t>Slovak Republic</t>
  </si>
  <si>
    <t>スロバキア</t>
  </si>
  <si>
    <t>Dec</t>
  </si>
  <si>
    <t>Seychellois</t>
  </si>
  <si>
    <t>Seychelles</t>
  </si>
  <si>
    <t>セーシェル</t>
  </si>
  <si>
    <t>JAN</t>
  </si>
  <si>
    <t>Senegalese</t>
  </si>
  <si>
    <t>Senegal</t>
  </si>
  <si>
    <t>セネガル</t>
  </si>
  <si>
    <t>FEB</t>
  </si>
  <si>
    <t>St. Lucia</t>
  </si>
  <si>
    <t>セントルシア</t>
  </si>
  <si>
    <t>MAR</t>
  </si>
  <si>
    <t>Thai</t>
  </si>
  <si>
    <t>Thailand</t>
  </si>
  <si>
    <t>タイ</t>
  </si>
  <si>
    <t>APR</t>
  </si>
  <si>
    <t>Tadzhikistan</t>
  </si>
  <si>
    <t>タジキスタン</t>
  </si>
  <si>
    <t>Tanzanian</t>
  </si>
  <si>
    <t>Tanzania</t>
  </si>
  <si>
    <t>タンザニア</t>
  </si>
  <si>
    <t>JUN</t>
  </si>
  <si>
    <t>Czech Republic</t>
  </si>
  <si>
    <t>チェコ</t>
  </si>
  <si>
    <t>JUL</t>
  </si>
  <si>
    <t>Tunisia</t>
  </si>
  <si>
    <t>チュニジア</t>
  </si>
  <si>
    <t>AUG</t>
  </si>
  <si>
    <t>Chilean</t>
  </si>
  <si>
    <t>Chile</t>
  </si>
  <si>
    <t>チリ</t>
  </si>
  <si>
    <t>SEP</t>
  </si>
  <si>
    <t>Dominican</t>
  </si>
  <si>
    <t>Dominican Republic</t>
  </si>
  <si>
    <t>ドミニカ共和国</t>
  </si>
  <si>
    <t>OCT</t>
  </si>
  <si>
    <t>Trinidad &amp; Tobago</t>
  </si>
  <si>
    <t>トリニダードトバゴ</t>
  </si>
  <si>
    <t>NOV</t>
  </si>
  <si>
    <t>Turkish</t>
  </si>
  <si>
    <t>Turkey</t>
  </si>
  <si>
    <t>トルコ</t>
  </si>
  <si>
    <t>DEC</t>
  </si>
  <si>
    <t>Tonga</t>
  </si>
  <si>
    <t>トンガ</t>
  </si>
  <si>
    <t>Nigerian</t>
  </si>
  <si>
    <t>Nigeria</t>
  </si>
  <si>
    <t>ナイジェリア</t>
  </si>
  <si>
    <t>Namibia</t>
  </si>
  <si>
    <t>ナミビア</t>
  </si>
  <si>
    <t>Nepalese</t>
  </si>
  <si>
    <t>Nepal</t>
  </si>
  <si>
    <t>ネパール</t>
  </si>
  <si>
    <t>Bahrain</t>
  </si>
  <si>
    <t>バーレーン</t>
  </si>
  <si>
    <t>Haiti</t>
  </si>
  <si>
    <t>ハイチ</t>
  </si>
  <si>
    <t>Pakistani</t>
  </si>
  <si>
    <t>Pakistan</t>
  </si>
  <si>
    <t>パキスタン</t>
  </si>
  <si>
    <t>Panama</t>
  </si>
  <si>
    <t>パナマ</t>
  </si>
  <si>
    <t>Vanuatu</t>
  </si>
  <si>
    <t>バヌアツ</t>
  </si>
  <si>
    <t>Papua New Guinea</t>
  </si>
  <si>
    <t>パプアニューギニア</t>
  </si>
  <si>
    <t>Palau</t>
  </si>
  <si>
    <t>パラオ</t>
  </si>
  <si>
    <t>Paraguay</t>
  </si>
  <si>
    <t>パラグアイ</t>
  </si>
  <si>
    <t>Barbados</t>
  </si>
  <si>
    <t>バルバドス</t>
  </si>
  <si>
    <t>Hungarian</t>
  </si>
  <si>
    <t>Hungary</t>
  </si>
  <si>
    <t>ハンガリー</t>
  </si>
  <si>
    <t>Bangladeshi</t>
  </si>
  <si>
    <t>Bangladesh</t>
  </si>
  <si>
    <t>バングラデシュ</t>
  </si>
  <si>
    <t>Fiji</t>
  </si>
  <si>
    <t>フィジー</t>
  </si>
  <si>
    <t>Filipino</t>
  </si>
  <si>
    <t>Philippines</t>
  </si>
  <si>
    <t>フィリピン</t>
  </si>
  <si>
    <t>Bhutan</t>
  </si>
  <si>
    <t>ブータン</t>
  </si>
  <si>
    <t>Brazilian</t>
  </si>
  <si>
    <t>Brazil</t>
  </si>
  <si>
    <t>ブラジル</t>
  </si>
  <si>
    <t>Bulgarian</t>
  </si>
  <si>
    <t>Bulgaria</t>
  </si>
  <si>
    <t>ブルガリア</t>
  </si>
  <si>
    <t>Vietnamese</t>
  </si>
  <si>
    <t>Vietnam</t>
  </si>
  <si>
    <t>ベトナム</t>
  </si>
  <si>
    <t>Venezuela</t>
  </si>
  <si>
    <t>べネズエラ</t>
  </si>
  <si>
    <t>Peruvian</t>
  </si>
  <si>
    <t>Peru</t>
  </si>
  <si>
    <t>ペルー</t>
  </si>
  <si>
    <t>Polish</t>
  </si>
  <si>
    <t>Poland</t>
  </si>
  <si>
    <t>ポーランド</t>
  </si>
  <si>
    <t>Bolivian</t>
  </si>
  <si>
    <t>Bolivia</t>
  </si>
  <si>
    <t>ボリビア</t>
  </si>
  <si>
    <t>Honduras</t>
  </si>
  <si>
    <t>ホンジュラス</t>
  </si>
  <si>
    <t>Macedonian</t>
  </si>
  <si>
    <t>Macedonia</t>
  </si>
  <si>
    <t>マケドニア</t>
  </si>
  <si>
    <t>Madagascar</t>
  </si>
  <si>
    <t>マダガスカル</t>
  </si>
  <si>
    <t>Malawi</t>
  </si>
  <si>
    <t>マラウイ</t>
  </si>
  <si>
    <t>Malaysian</t>
  </si>
  <si>
    <t>Malaysia</t>
  </si>
  <si>
    <t>マレーシア</t>
  </si>
  <si>
    <t>Myanmarese</t>
  </si>
  <si>
    <t>Myanmar</t>
  </si>
  <si>
    <t>ミャンマー</t>
  </si>
  <si>
    <t>Mexican</t>
  </si>
  <si>
    <t>Mexico</t>
  </si>
  <si>
    <t>メキシコ</t>
  </si>
  <si>
    <t>Mauritius</t>
  </si>
  <si>
    <t>モーリシャス</t>
  </si>
  <si>
    <t>Mauritanian</t>
  </si>
  <si>
    <t>Mauritania</t>
  </si>
  <si>
    <t>モーリタニア</t>
  </si>
  <si>
    <t>Mozambican</t>
  </si>
  <si>
    <t>Mozambique</t>
  </si>
  <si>
    <t>モザンビーク</t>
  </si>
  <si>
    <t>Maldivian</t>
  </si>
  <si>
    <t>Maldives</t>
  </si>
  <si>
    <t>モルディブ</t>
  </si>
  <si>
    <t>Moroccan</t>
  </si>
  <si>
    <t>Morocco</t>
  </si>
  <si>
    <t>モロッコ</t>
  </si>
  <si>
    <t>Mongolian</t>
  </si>
  <si>
    <t>Mongolia</t>
  </si>
  <si>
    <t>モンゴル</t>
  </si>
  <si>
    <t>Jordanian</t>
  </si>
  <si>
    <t>Jordan</t>
  </si>
  <si>
    <t>ヨルダン</t>
  </si>
  <si>
    <t>Lao</t>
  </si>
  <si>
    <t>Laos</t>
  </si>
  <si>
    <t>ラオス</t>
  </si>
  <si>
    <t>Romanian</t>
  </si>
  <si>
    <t>Romania</t>
  </si>
  <si>
    <t>ルーマニア</t>
  </si>
  <si>
    <t>Lebanese</t>
  </si>
  <si>
    <t>Lebanon</t>
  </si>
  <si>
    <t>レバノン</t>
  </si>
  <si>
    <t>Taiwanese</t>
  </si>
  <si>
    <t>Taiwan</t>
  </si>
  <si>
    <t>台湾</t>
  </si>
  <si>
    <t>Chinese</t>
  </si>
  <si>
    <t>China</t>
  </si>
  <si>
    <t>中国</t>
  </si>
  <si>
    <t>South African</t>
  </si>
  <si>
    <t>South Africa</t>
  </si>
  <si>
    <t>南アフリカ</t>
  </si>
  <si>
    <t>No.</t>
  </si>
  <si>
    <t>国籍</t>
  </si>
  <si>
    <t>Country</t>
  </si>
  <si>
    <t>研修生番号</t>
  </si>
  <si>
    <t>性別</t>
  </si>
  <si>
    <t>氏名</t>
  </si>
  <si>
    <t>漢字名　(中国のみ)</t>
  </si>
  <si>
    <t>年</t>
  </si>
  <si>
    <t>日</t>
  </si>
  <si>
    <t>本人住所</t>
  </si>
  <si>
    <t>本人電話</t>
  </si>
  <si>
    <t>本人Email</t>
  </si>
  <si>
    <t>卒業年</t>
  </si>
  <si>
    <t>現会社勤務年数</t>
  </si>
  <si>
    <t>職歴</t>
  </si>
  <si>
    <t>勤務先</t>
  </si>
  <si>
    <t>勤務先住所</t>
  </si>
  <si>
    <t>勤務先電話</t>
  </si>
  <si>
    <t>勤務先FAX</t>
  </si>
  <si>
    <t>E-mail</t>
  </si>
  <si>
    <t>HP</t>
  </si>
  <si>
    <t>設立</t>
  </si>
  <si>
    <t>資本金データ</t>
  </si>
  <si>
    <t>資本金</t>
  </si>
  <si>
    <t>従業員数</t>
  </si>
  <si>
    <t>組織形態</t>
  </si>
  <si>
    <t>日本企業名</t>
  </si>
  <si>
    <t>技術提携先</t>
  </si>
  <si>
    <t>代理店契約</t>
  </si>
  <si>
    <t>サプライヤー</t>
  </si>
  <si>
    <t>取引関係</t>
  </si>
  <si>
    <t>取引予定</t>
  </si>
  <si>
    <t>職位</t>
  </si>
  <si>
    <t>Sheet No.</t>
    <phoneticPr fontId="12"/>
  </si>
  <si>
    <t>1.-4.</t>
    <phoneticPr fontId="12"/>
  </si>
  <si>
    <t>AOTS Training Application Form</t>
    <phoneticPr fontId="12"/>
  </si>
  <si>
    <t>6.</t>
    <phoneticPr fontId="12"/>
  </si>
  <si>
    <t>Medical Check Sheet</t>
    <phoneticPr fontId="12"/>
  </si>
  <si>
    <t>7.</t>
    <phoneticPr fontId="12"/>
  </si>
  <si>
    <t>About the Handling of Personal Information Concerning Trainees</t>
    <phoneticPr fontId="12"/>
  </si>
  <si>
    <t>8.</t>
    <phoneticPr fontId="12"/>
  </si>
  <si>
    <t>9.</t>
    <phoneticPr fontId="12"/>
  </si>
  <si>
    <t>Enquiry to Training Contract</t>
    <phoneticPr fontId="12"/>
  </si>
  <si>
    <t>F.</t>
    <phoneticPr fontId="12"/>
  </si>
  <si>
    <r>
      <t xml:space="preserve">The Association for Overseas Technical Cooperation and Sustainable Partnerships </t>
    </r>
    <r>
      <rPr>
        <sz val="6"/>
        <rFont val="ＭＳ Ｐゴシック"/>
        <family val="3"/>
        <charset val="128"/>
      </rPr>
      <t>［</t>
    </r>
    <r>
      <rPr>
        <sz val="6"/>
        <rFont val="Arial"/>
        <family val="2"/>
      </rPr>
      <t>AOTS</t>
    </r>
    <r>
      <rPr>
        <sz val="6"/>
        <rFont val="ＭＳ Ｐゴシック"/>
        <family val="3"/>
        <charset val="128"/>
      </rPr>
      <t>］</t>
    </r>
  </si>
  <si>
    <t>5.</t>
    <phoneticPr fontId="12"/>
  </si>
  <si>
    <t>Outline of Overseas Travel Insurance</t>
    <phoneticPr fontId="12"/>
  </si>
  <si>
    <t>B.</t>
    <phoneticPr fontId="12"/>
  </si>
  <si>
    <t>C.</t>
    <phoneticPr fontId="12"/>
  </si>
  <si>
    <t>About the benefits of Management Training Program</t>
    <phoneticPr fontId="12"/>
  </si>
  <si>
    <t>AOTS Training Application Form</t>
  </si>
  <si>
    <t>Medical Check Sheet</t>
  </si>
  <si>
    <t>About the Handling of Personal Information Concerning Trainees</t>
  </si>
  <si>
    <t>Consent Form of Overseas Travel Insurance</t>
    <phoneticPr fontId="12"/>
  </si>
  <si>
    <t>E.</t>
    <phoneticPr fontId="12"/>
  </si>
  <si>
    <t>AOTS Training Application Forms</t>
    <phoneticPr fontId="12"/>
  </si>
  <si>
    <t>THIS FILE CONTAINS BELOW FORMS AND DOCUMENTS</t>
    <phoneticPr fontId="12"/>
  </si>
  <si>
    <t>Below documens also need to be submitted for application.</t>
    <phoneticPr fontId="12"/>
  </si>
  <si>
    <t>A.</t>
    <phoneticPr fontId="12"/>
  </si>
  <si>
    <t>Organization Chart of your Company</t>
    <phoneticPr fontId="12"/>
  </si>
  <si>
    <t>Brochure of your Company</t>
    <phoneticPr fontId="12"/>
  </si>
  <si>
    <t>D.</t>
    <phoneticPr fontId="12"/>
  </si>
  <si>
    <t>Pre-Training Report</t>
    <phoneticPr fontId="12"/>
  </si>
  <si>
    <t>(Only for Japanese joint-venture companies and company exclusively funded by Japanese companies)</t>
    <phoneticPr fontId="12"/>
  </si>
  <si>
    <t>[Guidelines on Filling Out the Training Application Form and Submission of Supporting Documents]</t>
  </si>
  <si>
    <t>[General Instruction]</t>
  </si>
  <si>
    <t xml:space="preserve">Fill out the application forms and all other documents completely, and do not leave any column or box blank. </t>
  </si>
  <si>
    <t>If the information required is not applicable, put N/A in the particular field.</t>
  </si>
  <si>
    <t>Fill out the form concisely and do not indicate “see attached” with attachments for reference.</t>
  </si>
  <si>
    <t>Prepare the application document/pre-training report in English.</t>
  </si>
  <si>
    <t>*For non-English courses, if the applicant finds it difficult to fill out the pre-training report in English,</t>
  </si>
  <si>
    <t xml:space="preserve"> he/she may complete the pre-training report only in his/her language.</t>
  </si>
  <si>
    <t>A4-size Bond Paper shall be used for all pages of application documents including attachments.</t>
  </si>
  <si>
    <t xml:space="preserve">Two-sided printing should be avoided. Single-side (one-side) printing is preferable. </t>
  </si>
  <si>
    <t>[Detailed Instructions to the contents of application form]</t>
  </si>
  <si>
    <t>First Page:</t>
  </si>
  <si>
    <t>The Managing Director / Top Management or Director of the applicant’s company should fill out page 1.</t>
  </si>
  <si>
    <t xml:space="preserve">If the applicant is the company owner or the top management, he/she should fill out and sign </t>
  </si>
  <si>
    <t>the said portion.</t>
  </si>
  <si>
    <t>Applicant's Name:</t>
  </si>
  <si>
    <t>Indicate the applicant’s name with less than 30 characters, including the dots and spaces.</t>
  </si>
  <si>
    <t>If the name is more than 30 characters, shorten it to the 30-character space applicable for a visa.</t>
  </si>
  <si>
    <t>Address:</t>
  </si>
  <si>
    <t xml:space="preserve">Fill out physical (street) address for home and company.  </t>
  </si>
  <si>
    <t xml:space="preserve">Fill complete addresses of home/company with name of city, district, street number, house number, </t>
  </si>
  <si>
    <t xml:space="preserve">road number, or landmark (e.g. “Behind the city hall”), etc. </t>
  </si>
  <si>
    <t>Please note that a P.O. Box address is totally unacceptable.</t>
  </si>
  <si>
    <t>Telephone Number:</t>
  </si>
  <si>
    <t>Email Address:</t>
  </si>
  <si>
    <t>Company Name:</t>
  </si>
  <si>
    <t xml:space="preserve">Fill out official name of the company in full including “Co.” or “Ltd.” etc. in accordance with the company </t>
  </si>
  <si>
    <t xml:space="preserve">brochure. If the applicant belongs to more than two companies, he/she must choose one company, </t>
  </si>
  <si>
    <t>and provide information for that company. The name of a group or parent company is incorrect.</t>
  </si>
  <si>
    <t>Paid Up Capital:</t>
  </si>
  <si>
    <t>Present amount of paid up capital should be written in US dollars, not in local currency.</t>
  </si>
  <si>
    <t>No. of Employee/Subordinates:</t>
  </si>
  <si>
    <t xml:space="preserve">Number of Employees &amp; Subordinates should pertain to the company to which the applicant belongs. </t>
  </si>
  <si>
    <t xml:space="preserve">Write the number of all individuals under the applicant’s position in the company regardless of the </t>
  </si>
  <si>
    <t>immediateness of supervision. The number of employees of the group company should not be included.</t>
  </si>
  <si>
    <t xml:space="preserve">We will identify the applicant’s rank objectively with the total number of employees of the company </t>
  </si>
  <si>
    <t>and of his/her subordinates.</t>
  </si>
  <si>
    <t>Relations with Japanese/Foreign Companies:</t>
  </si>
  <si>
    <t xml:space="preserve">Provide the full name of Japanese and/or foreign private companies including “Co.” or “Ltd.”, etc., </t>
  </si>
  <si>
    <t xml:space="preserve">that the applicant’s company has any relations with, in the columns concisely.  If no relationship, </t>
  </si>
  <si>
    <t xml:space="preserve">please check/mark “No”. Do not leave it unchecked. Japanese governmental institutions </t>
  </si>
  <si>
    <t xml:space="preserve">such as JICA, JETRO, etc. should not be included as they are non-business organizations. </t>
  </si>
  <si>
    <t>(1)</t>
  </si>
  <si>
    <t xml:space="preserve">If the company receives direct investment from Japanese private companies headquartered in Japan, </t>
  </si>
  <si>
    <t xml:space="preserve">write their official names and percentage of investment completely.  </t>
  </si>
  <si>
    <t xml:space="preserve">Also fill out “Enquiry into Training Contract &amp; Guidelines Form”, and attach to the application </t>
  </si>
  <si>
    <r>
      <t xml:space="preserve">documents. </t>
    </r>
    <r>
      <rPr>
        <sz val="10"/>
        <rFont val="Arial"/>
        <family val="2"/>
      </rPr>
      <t xml:space="preserve">(An applicant at top management or director level person is also requested to fill the form.) </t>
    </r>
  </si>
  <si>
    <t>(2)</t>
  </si>
  <si>
    <t xml:space="preserve">Fill official name of foreign private companies with country name and percentage of direct Investment </t>
  </si>
  <si>
    <t>for Other foreign capital investment.</t>
  </si>
  <si>
    <t>Position:</t>
  </si>
  <si>
    <t xml:space="preserve">Fill out the applicant's designation/position (not hierarchy order number of position) along with </t>
  </si>
  <si>
    <t xml:space="preserve">a description of job in accordance with the organization chart of the company.  A generic title such </t>
  </si>
  <si>
    <t xml:space="preserve">as “manager” is not preferred. Do not use abbreviations related to the company/organization, </t>
  </si>
  <si>
    <t>designation/position, etc., which are only used within the company or locally.</t>
  </si>
  <si>
    <t>Organization Chart:</t>
  </si>
  <si>
    <t>Language Ability:</t>
  </si>
  <si>
    <t>Check the Language Level of English as well as Japanese correctly, even if the applicant will apply for</t>
  </si>
  <si>
    <t>a program to be conducted in  a non-English language.</t>
  </si>
  <si>
    <t>President</t>
  </si>
  <si>
    <t>The Association for Overseas Technical Cooperation and Sustainable Partnerships (AOTS)</t>
  </si>
  <si>
    <t>[The representative of the applicant's company/organization should complete the section below]</t>
  </si>
  <si>
    <t>Name of Management Training Program:</t>
  </si>
  <si>
    <t>From</t>
  </si>
  <si>
    <t xml:space="preserve">to </t>
  </si>
  <si>
    <t xml:space="preserve">I hereby would like to let the above person apply for the above training program in Japan. I selected the said applicant after giving due consideration to his/her suitability. Therefore I am confident that the selection of this person will meet the objectives of the program. </t>
  </si>
  <si>
    <t>With regard to the implementation of the program and payment of various expenses, I promise to follow your standards. On behalf of my company/organization, I will also take full responsibility for bearing the expenses allocated to us as well as for making sure the applicant comes home right after the completion of his/her training at your organization.</t>
  </si>
  <si>
    <t>I have read the program outline and understand that it this program is subsidized by the Japanese Government (Ministry of Economy, Trade and Industry-METI). I hereby apply for the expenses subsidy and agree with the payment of the allocated expenses as mentioned below:</t>
  </si>
  <si>
    <t>&lt;Expenses Subsidy&gt;</t>
  </si>
  <si>
    <t>1. International travel expenses  (Round trip)</t>
  </si>
  <si>
    <t>2. Accommodation, Meals, and Personal Allowance</t>
  </si>
  <si>
    <t>&lt;Payment of the allocated expenses&gt;</t>
  </si>
  <si>
    <t>1. 1/3 of the above-mentioned Expenses Subsidy (Not applicable for the least developed countries on the DAC list of ODA Recipients in the case of ODA programs)</t>
  </si>
  <si>
    <t>2. Training fee for the program (Contribution to Course Implementation Cost)</t>
  </si>
  <si>
    <t>[The purpose of use of personal information]</t>
  </si>
  <si>
    <t>1. Based on the “Act on the Protection of Personal Information”, the AOTS will use applicants’ personal information only for administration procedures of AOTS Management Training Programs and some other related purposes.</t>
  </si>
  <si>
    <t>2. The AOTS secures personal information in an appropriate manner against loss, misuse or improper alternation.</t>
  </si>
  <si>
    <t>3. The AOTS strictly observes all applicable Japanese Laws regarding the handling of all personal information that it receives.</t>
  </si>
  <si>
    <t>Day</t>
  </si>
  <si>
    <t>Month</t>
  </si>
  <si>
    <t>Year</t>
  </si>
  <si>
    <t>E-mail:</t>
  </si>
  <si>
    <t>Name of Representative of Employer:</t>
  </si>
  <si>
    <t>(Name of Managing Director or Top Management of the employer (company/organization))</t>
  </si>
  <si>
    <t>Signature:</t>
  </si>
  <si>
    <t>Day</t>
    <phoneticPr fontId="12"/>
  </si>
  <si>
    <t xml:space="preserve"> /</t>
    <phoneticPr fontId="12"/>
  </si>
  <si>
    <t>Month</t>
    <phoneticPr fontId="12"/>
  </si>
  <si>
    <t>/</t>
    <phoneticPr fontId="12"/>
  </si>
  <si>
    <t>Year</t>
    <phoneticPr fontId="12"/>
  </si>
  <si>
    <t>Day</t>
    <phoneticPr fontId="12"/>
  </si>
  <si>
    <t>Month</t>
    <phoneticPr fontId="12"/>
  </si>
  <si>
    <t xml:space="preserve">Training Period : </t>
    <phoneticPr fontId="12"/>
  </si>
  <si>
    <t>Name of Applicant:</t>
    <phoneticPr fontId="12"/>
  </si>
  <si>
    <r>
      <t>Name of Employer:</t>
    </r>
    <r>
      <rPr>
        <b/>
        <sz val="10"/>
        <color theme="1"/>
        <rFont val="Arial"/>
        <family val="2"/>
      </rPr>
      <t xml:space="preserve"> (Company/Organization)</t>
    </r>
    <phoneticPr fontId="12"/>
  </si>
  <si>
    <r>
      <t xml:space="preserve">Tel: </t>
    </r>
    <r>
      <rPr>
        <b/>
        <sz val="11"/>
        <color theme="1"/>
        <rFont val="Arial"/>
        <family val="2"/>
      </rPr>
      <t xml:space="preserve"> +</t>
    </r>
    <phoneticPr fontId="12"/>
  </si>
  <si>
    <r>
      <t xml:space="preserve">Fax: </t>
    </r>
    <r>
      <rPr>
        <b/>
        <sz val="11"/>
        <color theme="1"/>
        <rFont val="Arial"/>
        <family val="2"/>
      </rPr>
      <t>+</t>
    </r>
    <phoneticPr fontId="12"/>
  </si>
  <si>
    <t>Applicant’s Personal Record</t>
  </si>
  <si>
    <t>[The applicant himself/herself should fill in this sheet.]</t>
  </si>
  <si>
    <t>Notes: Please complete in English Alphabet on a computer.</t>
    <phoneticPr fontId="12"/>
  </si>
  <si>
    <t>Name of Applicant</t>
    <phoneticPr fontId="12"/>
  </si>
  <si>
    <t>*There is a limitation on the number of letters that we can register (30 letters as maximum). If your full name exceeds more than 30 letters, please use abbreviations to keep the number of letters to the maximum of 30.
*Leave one space between names. And if a period, hyphen or any other symbol is used, it should be placed in a separate box.
*We will register the applicant's name in the above sequence order, and AOTS documents with the name of the above sequence order will be issued to assist visa application of participants in the future.Therefore, choose the appropriate order of names to match the visa application.</t>
  </si>
  <si>
    <t>(</t>
  </si>
  <si>
    <t>)</t>
  </si>
  <si>
    <t>Male</t>
  </si>
  <si>
    <t>Married</t>
  </si>
  <si>
    <t>Female</t>
  </si>
  <si>
    <t>　</t>
  </si>
  <si>
    <t>Single</t>
  </si>
  <si>
    <t>Nationality</t>
  </si>
  <si>
    <t>Country of Residence</t>
  </si>
  <si>
    <t>Date of Birth</t>
  </si>
  <si>
    <t>Age</t>
  </si>
  <si>
    <t>Religion</t>
  </si>
  <si>
    <t>Home Address</t>
  </si>
  <si>
    <t xml:space="preserve">Phone: </t>
  </si>
  <si>
    <t>+</t>
  </si>
  <si>
    <t>Mobile:</t>
  </si>
  <si>
    <t>Emergency Contacts (fill in the information of more than one person)</t>
    <phoneticPr fontId="12"/>
  </si>
  <si>
    <t>Name:</t>
  </si>
  <si>
    <t>Relationship:</t>
  </si>
  <si>
    <t>1. Educational Background</t>
    <phoneticPr fontId="12"/>
  </si>
  <si>
    <t>Institution</t>
    <phoneticPr fontId="12"/>
  </si>
  <si>
    <t>Name of School</t>
    <phoneticPr fontId="12"/>
  </si>
  <si>
    <t>Schooling Years</t>
    <phoneticPr fontId="12"/>
  </si>
  <si>
    <t>Main Subject</t>
    <phoneticPr fontId="12"/>
  </si>
  <si>
    <t>Language Used</t>
    <phoneticPr fontId="12"/>
  </si>
  <si>
    <t>Month / Year</t>
    <phoneticPr fontId="12"/>
  </si>
  <si>
    <t>High School</t>
    <phoneticPr fontId="12"/>
  </si>
  <si>
    <t>from</t>
  </si>
  <si>
    <t>/</t>
    <phoneticPr fontId="12"/>
  </si>
  <si>
    <t>to</t>
  </si>
  <si>
    <t>Technical/
Vocational School</t>
    <phoneticPr fontId="12"/>
  </si>
  <si>
    <t>/</t>
    <phoneticPr fontId="12"/>
  </si>
  <si>
    <t>University/College</t>
  </si>
  <si>
    <t>Post-Graduate Course</t>
    <phoneticPr fontId="12"/>
  </si>
  <si>
    <t>/</t>
    <phoneticPr fontId="12"/>
  </si>
  <si>
    <t>2. Employment Record *Excluding the present employment here</t>
    <phoneticPr fontId="12"/>
  </si>
  <si>
    <t>Years of Service</t>
    <phoneticPr fontId="12"/>
  </si>
  <si>
    <t>Position</t>
    <phoneticPr fontId="12"/>
  </si>
  <si>
    <t>Job Description</t>
    <phoneticPr fontId="12"/>
  </si>
  <si>
    <t>/</t>
    <phoneticPr fontId="12"/>
  </si>
  <si>
    <t>3. Present Employment</t>
    <phoneticPr fontId="12"/>
  </si>
  <si>
    <t>1) Name of Employer
    (Company/Organization)</t>
    <phoneticPr fontId="12"/>
  </si>
  <si>
    <t>2)-1 Address of Company/Organization (Mailing Address)</t>
    <phoneticPr fontId="12"/>
  </si>
  <si>
    <t>2)-2 Address of Headquarters (Fill in this column only if the headquarters is different from the above.)</t>
  </si>
  <si>
    <t>3) Year of Establishment</t>
    <phoneticPr fontId="12"/>
  </si>
  <si>
    <t>4) Paid-up Capital</t>
    <phoneticPr fontId="12"/>
  </si>
  <si>
    <t>5) Number of Employees</t>
    <phoneticPr fontId="12"/>
  </si>
  <si>
    <t>currency</t>
  </si>
  <si>
    <t>amount</t>
  </si>
  <si>
    <t>US$</t>
  </si>
  <si>
    <t>6) Type of Organization</t>
    <phoneticPr fontId="12"/>
  </si>
  <si>
    <t>Government office</t>
  </si>
  <si>
    <t>)</t>
    <phoneticPr fontId="12"/>
  </si>
  <si>
    <t>Governmental corporation</t>
  </si>
  <si>
    <t>Private corporation</t>
  </si>
  <si>
    <t xml:space="preserve">8) Major Products/Service  (Write specifically and concisely) </t>
    <phoneticPr fontId="12"/>
  </si>
  <si>
    <t>Other</t>
  </si>
  <si>
    <t>9) Partnership with Foreign Company</t>
    <phoneticPr fontId="12"/>
  </si>
  <si>
    <t>Please tick ( ) with V mark.</t>
  </si>
  <si>
    <t>Name of product, service etc.</t>
    <phoneticPr fontId="12"/>
  </si>
  <si>
    <t>Types of Partnership with Japanese Companies</t>
  </si>
  <si>
    <t xml:space="preserve">Owned by Japanese parent companies
</t>
  </si>
  <si>
    <t>Yes</t>
  </si>
  <si>
    <t>1.</t>
    <phoneticPr fontId="12"/>
  </si>
  <si>
    <t>%)</t>
  </si>
  <si>
    <t>No</t>
  </si>
  <si>
    <t>2.</t>
  </si>
  <si>
    <t>Collaborating with Japanese companies based on a technical collaboration contract</t>
  </si>
  <si>
    <t>1.</t>
    <phoneticPr fontId="12"/>
  </si>
  <si>
    <t>1.</t>
  </si>
  <si>
    <t>(3)</t>
  </si>
  <si>
    <t>Being agents of Japanese companies</t>
  </si>
  <si>
    <t>(4)</t>
  </si>
  <si>
    <t xml:space="preserve">Supplying parts and raw material to Japanese-affiliated companies </t>
  </si>
  <si>
    <t>(5)</t>
  </si>
  <si>
    <t xml:space="preserve">Doing business with Japanese-affiliated companies </t>
  </si>
  <si>
    <t>(6)</t>
  </si>
  <si>
    <t xml:space="preserve">Using equipment, parts or raw material supplied from Japanese-affiliated companies </t>
  </si>
  <si>
    <t>(7)</t>
  </si>
  <si>
    <t>Planning to have business transactions with Japanese-affiliated companies</t>
  </si>
  <si>
    <t>Those who ticked "No" at all the above (1) - (5) questions should submit the separate sheet, "An Enquiry about Your Interest in Doing Business with Japanese Companies and/or Entry into Japanese Markets."  This sheet is very important for screening.</t>
    <phoneticPr fontId="12"/>
  </si>
  <si>
    <t>Partnership with other Foreign (non-Japanese) Companies</t>
  </si>
  <si>
    <t>(8)</t>
  </si>
  <si>
    <t xml:space="preserve">Owned by foreign (non-Japanese) companies
</t>
  </si>
  <si>
    <t>(Country of Registry)</t>
  </si>
  <si>
    <t xml:space="preserve">10) Membership in local industry federations </t>
  </si>
  <si>
    <t>11) Year of Entry to the Present Employer</t>
    <phoneticPr fontId="12"/>
  </si>
  <si>
    <t>12) Year of Entry in the Present Position</t>
    <phoneticPr fontId="12"/>
  </si>
  <si>
    <t>13) Number of your Subordinates</t>
    <phoneticPr fontId="12"/>
  </si>
  <si>
    <t>14) Your Position</t>
    <phoneticPr fontId="12"/>
  </si>
  <si>
    <t>15) Description of your Job</t>
    <phoneticPr fontId="12"/>
  </si>
  <si>
    <t>16) Organization Chart</t>
    <phoneticPr fontId="12"/>
  </si>
  <si>
    <t xml:space="preserve">    *Please submit the Organization Chart in a separate sheet and Indicate your Position with a mark in the chart.</t>
    <phoneticPr fontId="12"/>
  </si>
  <si>
    <t>4. Language Ability (Place a tick between the matching parentheses.)</t>
    <phoneticPr fontId="12"/>
  </si>
  <si>
    <t>English</t>
  </si>
  <si>
    <t>Japanese</t>
  </si>
  <si>
    <t>Other(</t>
  </si>
  <si>
    <t>Ability Level</t>
    <phoneticPr fontId="12"/>
  </si>
  <si>
    <t>)5</t>
  </si>
  <si>
    <r>
      <rPr>
        <b/>
        <sz val="10"/>
        <rFont val="Arial Unicode MS"/>
        <family val="3"/>
        <charset val="128"/>
      </rPr>
      <t>　</t>
    </r>
  </si>
  <si>
    <t>Able to join debates completely</t>
  </si>
  <si>
    <t>)4</t>
  </si>
  <si>
    <t>Able to follow lectures completely</t>
  </si>
  <si>
    <t>)3</t>
  </si>
  <si>
    <t>Able to follow lectures mostly</t>
  </si>
  <si>
    <t>)2</t>
  </si>
  <si>
    <t>Able to carry out daily conversation</t>
  </si>
  <si>
    <t>)1</t>
  </si>
  <si>
    <t>Don't understand</t>
  </si>
  <si>
    <t>5. Past Experience of AOTS/HIDA Training in Japan</t>
    <phoneticPr fontId="12"/>
  </si>
  <si>
    <t>)Yes</t>
  </si>
  <si>
    <t>)No</t>
  </si>
  <si>
    <t>1st time</t>
  </si>
  <si>
    <t>2nd time</t>
  </si>
  <si>
    <t>3rd time</t>
  </si>
  <si>
    <r>
      <rPr>
        <b/>
        <sz val="10"/>
        <color theme="1"/>
        <rFont val="Arial"/>
        <family val="2"/>
      </rPr>
      <t>Name of Training Course</t>
    </r>
    <r>
      <rPr>
        <sz val="10"/>
        <color theme="1"/>
        <rFont val="Arial"/>
        <family val="2"/>
      </rPr>
      <t xml:space="preserve">
</t>
    </r>
    <r>
      <rPr>
        <sz val="6"/>
        <rFont val="Arial"/>
        <family val="2"/>
      </rPr>
      <t>[Example</t>
    </r>
    <r>
      <rPr>
        <sz val="6"/>
        <rFont val="ＭＳ ゴシック"/>
        <family val="3"/>
        <charset val="128"/>
      </rPr>
      <t>：</t>
    </r>
    <r>
      <rPr>
        <sz val="6"/>
        <rFont val="Arial"/>
        <family val="2"/>
      </rPr>
      <t>13W, 6W, 3W, 2W, 1W, 
TOPS, EPCM, PQM, QCTC, PMTC, etc.]</t>
    </r>
    <phoneticPr fontId="12"/>
  </si>
  <si>
    <t>Name of Host Company</t>
    <phoneticPr fontId="12"/>
  </si>
  <si>
    <t>AOTS/HIDA Trainee's No.</t>
    <phoneticPr fontId="12"/>
  </si>
  <si>
    <t>Training period</t>
  </si>
  <si>
    <t>Month</t>
    <phoneticPr fontId="12"/>
  </si>
  <si>
    <t>Year</t>
    <phoneticPr fontId="12"/>
  </si>
  <si>
    <t>/</t>
    <phoneticPr fontId="12"/>
  </si>
  <si>
    <t>Year</t>
    <phoneticPr fontId="12"/>
  </si>
  <si>
    <t>Year</t>
    <phoneticPr fontId="12"/>
  </si>
  <si>
    <t>Month</t>
    <phoneticPr fontId="12"/>
  </si>
  <si>
    <t>/</t>
    <phoneticPr fontId="12"/>
  </si>
  <si>
    <t>6. Experience of Study or Training Abroad</t>
    <phoneticPr fontId="12"/>
  </si>
  <si>
    <t>Country</t>
    <phoneticPr fontId="12"/>
  </si>
  <si>
    <t>Period</t>
    <phoneticPr fontId="12"/>
  </si>
  <si>
    <t>Purpose</t>
  </si>
  <si>
    <t>Declaration</t>
  </si>
  <si>
    <t>I, the program applicant, declare that all the information on this form and the following attached documents is true and complete, and I understand that the AOTS training course is subsidized by the Japanese Government  (Ministry of Economy, Trade and Industry-METI), and I promise that I will abide by all the regulations and follow the training program of the AOTS.</t>
  </si>
  <si>
    <t>[Attached Documents]</t>
  </si>
  <si>
    <t>Organization Chart of your Company/Organization</t>
  </si>
  <si>
    <t>Enquiry about Your Interest in Doing Business with Japanese Companies and/or Entry into Japanese Markets</t>
  </si>
  <si>
    <t>About the handling of Personal Information Concerning Trainees</t>
  </si>
  <si>
    <t>Overseas Travel Insurance Consent Form</t>
  </si>
  <si>
    <t>Photocopy of your Passport</t>
  </si>
  <si>
    <t>Pre-Training Report*</t>
  </si>
  <si>
    <t>About the benefits of Management Training Program*</t>
  </si>
  <si>
    <t>Name of the Applicant</t>
    <phoneticPr fontId="12"/>
  </si>
  <si>
    <t>Signature of the Applicant</t>
    <phoneticPr fontId="12"/>
  </si>
  <si>
    <t>* This sheet is one of the most important documents for screening.  Please answer all the questions below as much as possible. If not applicable, please write "N/A."</t>
  </si>
  <si>
    <t>Name of Applicant</t>
  </si>
  <si>
    <t>Date</t>
  </si>
  <si>
    <t>/</t>
    <phoneticPr fontId="12"/>
  </si>
  <si>
    <t>1-1. Planning:  Those who ticked "Yes" and filled specific Japanese company names at the item 3-9-(7), please fill in the following.</t>
  </si>
  <si>
    <t>Name of Japanese companies which you are planning to do business with</t>
  </si>
  <si>
    <t>Please describe the planned business as specific as possible.</t>
  </si>
  <si>
    <t>Names of products or services</t>
  </si>
  <si>
    <t>1-2. Not Planning but Wish in the Future: Those who ticked "No" at the item 3-9-(7) who do not have practical prospects of partnership with Japanese companies at present but wish to form one in the future, please fill in the following.</t>
  </si>
  <si>
    <t>Within how many years from now do you wish to start business with Japanese companies?</t>
  </si>
  <si>
    <t>Name of Japanese companies you wish to work with</t>
  </si>
  <si>
    <t>Name of products or services of the above</t>
  </si>
  <si>
    <t>Name of products or services which you wish to enter into Japanese markets with</t>
  </si>
  <si>
    <t>1-3.  Not Planning at Present &amp; in the Future: Those who ticked "No" at the item 3-9-(7) who do not have practical prospects of partnership with Japanese companies and have no such a wish in foreseeable future, please tick (V) on the right column.</t>
  </si>
  <si>
    <t>2. Your Current Commitment to realize your interest: Either those who plan to have a partnership with Japanese companies (1-1) or who wish to have one in the future (1-2) should fill in the following.</t>
  </si>
  <si>
    <t>2-1. Participation in seminars/study groups for business relationships with Japanese companies</t>
  </si>
  <si>
    <t>If you tick "Yes," please fill in the following</t>
  </si>
  <si>
    <t>Yes (</t>
  </si>
  <si>
    <t>No (</t>
  </si>
  <si>
    <t>2-2. Participation in expositions or exhibitions visited by or featuring Japanese companies</t>
  </si>
  <si>
    <t>If you tick (1) or (2), please fill in the following</t>
  </si>
  <si>
    <r>
      <t>Organizers of expositions</t>
    </r>
    <r>
      <rPr>
        <sz val="8"/>
        <rFont val="Arial"/>
        <family val="2"/>
      </rPr>
      <t xml:space="preserve"> </t>
    </r>
    <r>
      <rPr>
        <sz val="8"/>
        <color rgb="FF548DD4"/>
        <rFont val="Arial"/>
        <family val="2"/>
      </rPr>
      <t>(Example: JETRO)</t>
    </r>
    <phoneticPr fontId="12"/>
  </si>
  <si>
    <t>2-3. Membership in industry federations having connections with Japan or Japanese companies</t>
  </si>
  <si>
    <t>3. Your Comments (if any)</t>
  </si>
  <si>
    <t>An Enquiry about Your Interest in Doing Business 
with Japanese Companies and/or Entry into Japanese Markets</t>
    <phoneticPr fontId="12"/>
  </si>
  <si>
    <t xml:space="preserve">Name of  Employer                                                   </t>
    <phoneticPr fontId="12"/>
  </si>
  <si>
    <t>/</t>
    <phoneticPr fontId="12"/>
  </si>
  <si>
    <t>1. Tell us about your Interest in Doing Business with Japanese Companies and/or Entry into Japanese Markets (Please fill in either 1-1, 1-2, or 1-3).</t>
    <phoneticPr fontId="12"/>
  </si>
  <si>
    <r>
      <t>Organizers of seminars and study groups</t>
    </r>
    <r>
      <rPr>
        <sz val="8"/>
        <color theme="1"/>
        <rFont val="Arial"/>
        <family val="2"/>
      </rPr>
      <t xml:space="preserve"> </t>
    </r>
    <r>
      <rPr>
        <sz val="8"/>
        <color rgb="FF548DD4"/>
        <rFont val="Arial"/>
        <family val="2"/>
      </rPr>
      <t>(Examples: JETRO/AOTS Alumni Society)</t>
    </r>
    <phoneticPr fontId="12"/>
  </si>
  <si>
    <r>
      <rPr>
        <sz val="9"/>
        <color theme="1"/>
        <rFont val="Arial"/>
        <family val="2"/>
      </rPr>
      <t>Dates and Names of seminars and study groups</t>
    </r>
    <r>
      <rPr>
        <sz val="10"/>
        <rFont val="Arial"/>
        <family val="2"/>
      </rPr>
      <t xml:space="preserve"> </t>
    </r>
    <r>
      <rPr>
        <sz val="8"/>
        <color rgb="FF548DD4"/>
        <rFont val="Arial"/>
        <family val="2"/>
      </rPr>
      <t>(Example: November 2018 Seminar "Partnership with Japanese companies")</t>
    </r>
    <phoneticPr fontId="12"/>
  </si>
  <si>
    <t>(1) Visited
     expositions</t>
    <phoneticPr fontId="12"/>
  </si>
  <si>
    <r>
      <rPr>
        <sz val="9"/>
        <color theme="1"/>
        <rFont val="Arial"/>
        <family val="2"/>
      </rPr>
      <t>Names, locations and dates of expositions</t>
    </r>
    <r>
      <rPr>
        <sz val="10"/>
        <color theme="1"/>
        <rFont val="Arial"/>
        <family val="2"/>
      </rPr>
      <t xml:space="preserve"> </t>
    </r>
    <r>
      <rPr>
        <sz val="7"/>
        <color rgb="FF548DD4"/>
        <rFont val="Arial"/>
        <family val="2"/>
      </rPr>
      <t xml:space="preserve">(Example: MTA Vietnam 2019, Japan Pavilion, HCM July 2019) </t>
    </r>
    <phoneticPr fontId="12"/>
  </si>
  <si>
    <t>(2) Exhibited at
      booths</t>
    <phoneticPr fontId="12"/>
  </si>
  <si>
    <t>(3) Not
     participated</t>
    <phoneticPr fontId="12"/>
  </si>
  <si>
    <r>
      <rPr>
        <sz val="9"/>
        <color theme="1"/>
        <rFont val="Arial"/>
        <family val="2"/>
      </rPr>
      <t xml:space="preserve">Names of local industry federations </t>
    </r>
    <r>
      <rPr>
        <sz val="7"/>
        <color rgb="FF548DD4"/>
        <rFont val="Arial"/>
        <family val="2"/>
      </rPr>
      <t>(Example: Japan Chamber of Commerce and Industry in India)</t>
    </r>
    <phoneticPr fontId="12"/>
  </si>
  <si>
    <r>
      <t xml:space="preserve">Japanese counterparts
</t>
    </r>
    <r>
      <rPr>
        <sz val="8"/>
        <color rgb="FF548DD4"/>
        <rFont val="Arial"/>
        <family val="2"/>
      </rPr>
      <t>(Example: JETRO, JICA)</t>
    </r>
    <phoneticPr fontId="12"/>
  </si>
  <si>
    <r>
      <rPr>
        <sz val="9"/>
        <color theme="1"/>
        <rFont val="Arial"/>
        <family val="2"/>
      </rPr>
      <t>Benefits of being a member in the context of your business</t>
    </r>
    <r>
      <rPr>
        <sz val="10"/>
        <color theme="1"/>
        <rFont val="Arial"/>
        <family val="2"/>
      </rPr>
      <t xml:space="preserve"> </t>
    </r>
    <r>
      <rPr>
        <sz val="7"/>
        <color rgb="FF548DD4"/>
        <rFont val="Arial"/>
        <family val="2"/>
      </rPr>
      <t>(Example: have received advice for doing business with Japanese companies)</t>
    </r>
    <phoneticPr fontId="12"/>
  </si>
  <si>
    <t>(For a short period AOTS training program, within 30 days)</t>
  </si>
  <si>
    <t>Your Name</t>
    <phoneticPr fontId="12"/>
  </si>
  <si>
    <t>Training Course</t>
    <phoneticPr fontId="12"/>
  </si>
  <si>
    <t>[Important notice]</t>
  </si>
  <si>
    <t>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</si>
  <si>
    <t>Condition</t>
  </si>
  <si>
    <t>a.</t>
  </si>
  <si>
    <t>(     )</t>
  </si>
  <si>
    <t>Asthma,</t>
  </si>
  <si>
    <t>emphysema,</t>
    <phoneticPr fontId="12"/>
  </si>
  <si>
    <t>b.</t>
  </si>
  <si>
    <t>Tuberculosis,</t>
  </si>
  <si>
    <t>or live with anyone who has tuberculosis</t>
  </si>
  <si>
    <t>c.</t>
  </si>
  <si>
    <t xml:space="preserve">High blood pressure (*1), </t>
    <phoneticPr fontId="12"/>
  </si>
  <si>
    <t>heart disease,</t>
    <phoneticPr fontId="12"/>
  </si>
  <si>
    <t>irregular heartbeat</t>
  </si>
  <si>
    <t>d.</t>
  </si>
  <si>
    <t>Stomach ulcer,</t>
  </si>
  <si>
    <t>hepatitis,</t>
  </si>
  <si>
    <t>inflammation of the gallbladder,</t>
  </si>
  <si>
    <t>gallstones, pancreatitis</t>
  </si>
  <si>
    <t>e.</t>
  </si>
  <si>
    <t>Kidney trouble,</t>
  </si>
  <si>
    <t>bladder trouble,</t>
  </si>
  <si>
    <t>stones in urine,</t>
  </si>
  <si>
    <t>blood in urine</t>
  </si>
  <si>
    <t>f.</t>
  </si>
  <si>
    <t>Diabetes (*2),</t>
  </si>
  <si>
    <t>gout</t>
  </si>
  <si>
    <t>g.</t>
  </si>
  <si>
    <t>Depression,</t>
  </si>
  <si>
    <t>neurosis</t>
    <phoneticPr fontId="12"/>
  </si>
  <si>
    <t>h.</t>
  </si>
  <si>
    <t>Tumor,</t>
  </si>
  <si>
    <t>malignant tumor,</t>
  </si>
  <si>
    <t>cancer</t>
  </si>
  <si>
    <t>i.</t>
  </si>
  <si>
    <t>Bleeding disorder,</t>
  </si>
  <si>
    <t>blood disease</t>
  </si>
  <si>
    <t>j.</t>
  </si>
  <si>
    <t>Lumbago</t>
  </si>
  <si>
    <t>k.</t>
  </si>
  <si>
    <t>Cataract,</t>
  </si>
  <si>
    <t>glaucoma</t>
    <phoneticPr fontId="12"/>
  </si>
  <si>
    <t>l.</t>
  </si>
  <si>
    <t>[     ]</t>
  </si>
  <si>
    <t xml:space="preserve"> - month pregnant</t>
  </si>
  <si>
    <t>Medical History</t>
  </si>
  <si>
    <t>Details (diagnostic data if needed)</t>
  </si>
  <si>
    <t>Have you had any significant or serious illness or injury?  (If hospitalized or had operation, give places &amp; dates.)</t>
    <phoneticPr fontId="12"/>
  </si>
  <si>
    <t>Do you currently use any drugs for treatment of a medical condition? (Give name &amp; dosage.)</t>
  </si>
  <si>
    <t>*1 (High</t>
  </si>
  <si>
    <t>mmHg)</t>
  </si>
  <si>
    <t xml:space="preserve">  , FBS:</t>
  </si>
  <si>
    <t xml:space="preserve">Are you seriously allergic to foods, medicine, substances or others? </t>
  </si>
  <si>
    <t xml:space="preserve"> Signature</t>
    <phoneticPr fontId="12"/>
  </si>
  <si>
    <r>
      <t xml:space="preserve"> Date</t>
    </r>
    <r>
      <rPr>
        <sz val="10"/>
        <rFont val="ＭＳ Ｐゴシック"/>
        <family val="3"/>
        <charset val="128"/>
      </rPr>
      <t>：</t>
    </r>
    <r>
      <rPr>
        <sz val="10"/>
        <rFont val="Arial"/>
        <family val="2"/>
      </rPr>
      <t xml:space="preserve"> Day</t>
    </r>
  </si>
  <si>
    <t>/ Month</t>
  </si>
  <si>
    <t>/Year</t>
  </si>
  <si>
    <t>In response to the claim of the individual whose signature appears above, you are requested to provide us with your observations in the following two sections.</t>
  </si>
  <si>
    <t xml:space="preserve">  a. There is no problem with the trainee traveling overseas and participating in a training program in Japan.</t>
  </si>
  <si>
    <t>Date:</t>
    <phoneticPr fontId="12"/>
  </si>
  <si>
    <t>Day</t>
    <phoneticPr fontId="12"/>
  </si>
  <si>
    <t>/Month</t>
    <phoneticPr fontId="12"/>
  </si>
  <si>
    <t>Name of Doctor:</t>
    <phoneticPr fontId="12"/>
  </si>
  <si>
    <t>Signature:</t>
    <phoneticPr fontId="12"/>
  </si>
  <si>
    <t>Personal information of trainees which is obtained by The Association for Overseas Technical Cooperation and Sustainable Partnerships (AOTS) through a series of documents related to trainees’ use of AOTS training programs in Japan shall be handled as follows.</t>
  </si>
  <si>
    <t>1. Manager for personal information and the point of contact</t>
  </si>
  <si>
    <t>Manager: General Manager, General Affairs &amp; Planning Department, The Association for Overseas Technical Cooperation and Sustainable Partnerships</t>
  </si>
  <si>
    <t>2. Purpose of use of personal information</t>
  </si>
  <si>
    <t>The personal information provided will be used within the scope of purposes of use indicated below.</t>
  </si>
  <si>
    <t>Documents for submission</t>
  </si>
  <si>
    <t>Purposes of use</t>
  </si>
  <si>
    <t>Provision to a third party</t>
  </si>
  <si>
    <t>Before arrival to Japan</t>
  </si>
  <si>
    <t>Screening of trainees qualification; preparation of invitation documents; preparation of a name list for the courses of participation</t>
  </si>
  <si>
    <t>Consideration for life in Japan</t>
  </si>
  <si>
    <t>(ii) Medical Check Sheet</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</si>
  <si>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</si>
  <si>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</si>
  <si>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</si>
  <si>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</si>
  <si>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</si>
  <si>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</si>
  <si>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</si>
  <si>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Screening of trainees qualifications</t>
  </si>
  <si>
    <t>After arrival to Japan</t>
  </si>
  <si>
    <t>(i) Registration Card</t>
  </si>
  <si>
    <t>Delivery of various notices on AOTS and of questionnaires after  returning home. Notification of activities from an alumni society in each country</t>
  </si>
  <si>
    <t>(ii) Questionnaire on Restriction on Meals</t>
  </si>
  <si>
    <t>Meal arrangement while the course is in session</t>
  </si>
  <si>
    <t>(iii) Questionnaire on Flights to and from Japan</t>
  </si>
  <si>
    <t>Settling up of travel and accommodation expenses; arrangement for limousine buses</t>
  </si>
  <si>
    <t>(iv) Evaluation Sheet</t>
  </si>
  <si>
    <t>Improvement on future training courses at AOTS</t>
  </si>
  <si>
    <t>(v) Photographs for record during training</t>
  </si>
  <si>
    <t>Records on training</t>
  </si>
  <si>
    <t>(vi) Copy of Passport</t>
  </si>
  <si>
    <t>Confirmation on VISA qualification and the valid term of VISA</t>
  </si>
  <si>
    <t>3. Provision to a third party</t>
  </si>
  <si>
    <t>The personal information which you have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</si>
  <si>
    <t>Items</t>
  </si>
  <si>
    <t>Purposes of Provision</t>
  </si>
  <si>
    <t>Methods</t>
  </si>
  <si>
    <t>Third Party</t>
  </si>
  <si>
    <t>Name/date of Birth/ nationality/ affiliation/ academic background/ career/ head-and-shoulders photo/ sex/ health information</t>
  </si>
  <si>
    <t>Screening of qualification of trainees; preparation of invitation documents; preparation of a name list for trainees; purchase and payment of the traveler’s insurance; health management after arrival to Japan; understanding the current conditions of trainees</t>
  </si>
  <si>
    <r>
      <rPr>
        <sz val="8"/>
        <rFont val="ＭＳ Ｐ明朝"/>
        <family val="1"/>
        <charset val="128"/>
      </rPr>
      <t>・</t>
    </r>
    <r>
      <rPr>
        <sz val="8"/>
        <rFont val="Arial"/>
        <family val="2"/>
      </rPr>
      <t xml:space="preserve"> Paper
</t>
    </r>
    <r>
      <rPr>
        <sz val="8"/>
        <rFont val="ＭＳ Ｐ明朝"/>
        <family val="1"/>
        <charset val="128"/>
      </rPr>
      <t>・</t>
    </r>
    <r>
      <rPr>
        <sz val="8"/>
        <rFont val="Arial"/>
        <family val="2"/>
      </rPr>
      <t xml:space="preserve"> Data
</t>
    </r>
  </si>
  <si>
    <t>Collaborating partners in the training; contract companies; medical institutions; government-affiliated agencies</t>
  </si>
  <si>
    <t>Name/sex/address/place of employment/nationality/photo image</t>
  </si>
  <si>
    <t>Delivery of various notices on AOTS and of questionnaires after returning home; notification of activities from an alumni society in each country; confirmation on the effects of training; implementation report; residence card</t>
  </si>
  <si>
    <t>Trainees; collaborating partners in the training; contract companies, medical institutions; government-affiliated agencies</t>
  </si>
  <si>
    <t>4. Outsourcing</t>
  </si>
  <si>
    <t>In principle, handling of the personal information provided will not be outsourced.</t>
  </si>
  <si>
    <t>5. Disclosure, correction, cessation of use, deletion, etc.</t>
  </si>
  <si>
    <t>We will respond to requests for disclosure, correction, cessation of use, deletion of personal information provided to us. In this situation, please submit requests to the following office:</t>
  </si>
  <si>
    <t>6. Completion of forms</t>
  </si>
  <si>
    <t>Provision of personal information is voluntary. However, without consent, it is impossible to participate in certain courses, receive the allowances of staying in Japan, or receive certain services after returning home.</t>
  </si>
  <si>
    <t>Date:</t>
  </si>
  <si>
    <t xml:space="preserve"> I do not agree</t>
  </si>
  <si>
    <t xml:space="preserve">I agree        </t>
    <phoneticPr fontId="12"/>
  </si>
  <si>
    <t xml:space="preserve">Overseas Travel Insurance Procedure </t>
  </si>
  <si>
    <t>Consent Form</t>
  </si>
  <si>
    <t>/</t>
    <phoneticPr fontId="12"/>
  </si>
  <si>
    <r>
      <t xml:space="preserve">Country/Region: </t>
    </r>
    <r>
      <rPr>
        <sz val="10"/>
        <rFont val="ＭＳ Ｐ明朝"/>
        <family val="1"/>
        <charset val="128"/>
      </rPr>
      <t>　　　　　　　　　　　　　　　　　　　　　　　　　　　　</t>
    </r>
    <r>
      <rPr>
        <sz val="10"/>
        <rFont val="Arial"/>
        <family val="2"/>
      </rPr>
      <t xml:space="preserve">       </t>
    </r>
    <phoneticPr fontId="12"/>
  </si>
  <si>
    <t xml:space="preserve">Home Address: </t>
  </si>
  <si>
    <t>Trainee’s name:</t>
  </si>
  <si>
    <r>
      <t xml:space="preserve">Signature: </t>
    </r>
    <r>
      <rPr>
        <sz val="10"/>
        <rFont val="ＭＳ Ｐ明朝"/>
        <family val="1"/>
        <charset val="128"/>
      </rPr>
      <t>　　　　　　　　</t>
    </r>
    <r>
      <rPr>
        <sz val="10"/>
        <rFont val="Arial"/>
        <family val="2"/>
      </rPr>
      <t xml:space="preserve"> </t>
    </r>
    <r>
      <rPr>
        <sz val="10"/>
        <rFont val="ＭＳ Ｐ明朝"/>
        <family val="1"/>
        <charset val="128"/>
      </rPr>
      <t>　　　　　　　　　　　　　　　</t>
    </r>
    <r>
      <rPr>
        <sz val="10"/>
        <rFont val="Arial"/>
        <family val="2"/>
      </rPr>
      <t xml:space="preserve">             </t>
    </r>
  </si>
  <si>
    <r>
      <t>Outline</t>
    </r>
    <r>
      <rPr>
        <b/>
        <u/>
        <sz val="11"/>
        <rFont val="ＭＳ Ｐ明朝"/>
        <family val="1"/>
        <charset val="128"/>
      </rPr>
      <t>　</t>
    </r>
    <r>
      <rPr>
        <b/>
        <u/>
        <sz val="11"/>
        <rFont val="Arial"/>
        <family val="2"/>
      </rPr>
      <t>of</t>
    </r>
    <r>
      <rPr>
        <b/>
        <u/>
        <sz val="11"/>
        <rFont val="ＭＳ Ｐ明朝"/>
        <family val="1"/>
        <charset val="128"/>
      </rPr>
      <t>　</t>
    </r>
    <r>
      <rPr>
        <b/>
        <u/>
        <sz val="11"/>
        <rFont val="Arial"/>
        <family val="2"/>
      </rPr>
      <t>Overseas</t>
    </r>
    <r>
      <rPr>
        <b/>
        <u/>
        <sz val="11"/>
        <rFont val="ＭＳ Ｐ明朝"/>
        <family val="1"/>
        <charset val="128"/>
      </rPr>
      <t>　</t>
    </r>
    <r>
      <rPr>
        <b/>
        <u/>
        <sz val="11"/>
        <rFont val="Arial"/>
        <family val="2"/>
      </rPr>
      <t>Travel</t>
    </r>
    <r>
      <rPr>
        <b/>
        <u/>
        <sz val="11"/>
        <rFont val="ＭＳ Ｐ明朝"/>
        <family val="1"/>
        <charset val="128"/>
      </rPr>
      <t>　</t>
    </r>
    <r>
      <rPr>
        <b/>
        <u/>
        <sz val="11"/>
        <rFont val="Arial"/>
        <family val="2"/>
      </rPr>
      <t>Insurance</t>
    </r>
  </si>
  <si>
    <t xml:space="preserve">1. Type of coverage and amount to be paid </t>
  </si>
  <si>
    <t xml:space="preserve">(1) Indemnity in the event of death </t>
  </si>
  <si>
    <t xml:space="preserve">(2) Insurance for disability resulting from an injury </t>
  </si>
  <si>
    <t>(3) Insurance to cover treatment costs &amp; Rescue expenses</t>
  </si>
  <si>
    <t>(4) Insurance to cover liability</t>
  </si>
  <si>
    <t xml:space="preserve">2. Submitting an insurance claim </t>
  </si>
  <si>
    <t xml:space="preserve">3. Special notes </t>
  </si>
  <si>
    <t>日系派遣企業用</t>
  </si>
  <si>
    <t>For Japanese Joint-Venture Companies and Companies exclusively funded by Japanese Enterprises</t>
  </si>
  <si>
    <t>＊この申告書を作成する前に添付の「研修後の勤務に関する拘束条項付研修契約の取扱基準」をお読みください。</t>
  </si>
  <si>
    <t xml:space="preserve">   Before filling in this form, please read the attached "Guidelines for Training Contract" carefully.</t>
  </si>
  <si>
    <t>一般財団法人海外産業人材育成協会</t>
  </si>
  <si>
    <t>THE ASSOCIATION FOR OVERSEAS TECHNICAL COOPERATION AND SUSTAINABLE PARTNERSHIPS [AOTS]</t>
  </si>
  <si>
    <r>
      <t>研修契約に関する申告書　</t>
    </r>
    <r>
      <rPr>
        <b/>
        <u/>
        <sz val="16"/>
        <rFont val="Arial"/>
        <family val="2"/>
      </rPr>
      <t>Enquiry into Training Contract</t>
    </r>
  </si>
  <si>
    <t>１．</t>
  </si>
  <si>
    <t>研修生は、日本における研修は、一般財団法人海外産業人材育成協会の制度により、日本政府（経済産業省）の補助金を受けて行われる事を知っていますか。</t>
  </si>
  <si>
    <t>はい　YES</t>
  </si>
  <si>
    <t>いいえ　NO</t>
  </si>
  <si>
    <t>２．</t>
  </si>
  <si>
    <r>
      <t>研修生と派遣企業との間の</t>
    </r>
    <r>
      <rPr>
        <u/>
        <sz val="9"/>
        <rFont val="Meiryo UI"/>
        <family val="3"/>
        <charset val="128"/>
      </rPr>
      <t>文章による契約</t>
    </r>
    <r>
      <rPr>
        <sz val="9"/>
        <rFont val="Meiryo UI"/>
        <family val="3"/>
        <charset val="128"/>
      </rPr>
      <t>（研修契約）により、研修生は研修後一定期間、派遣企業又はその指定する企業で勤務すべきことが義務づけられていますか。</t>
    </r>
  </si>
  <si>
    <r>
      <t xml:space="preserve">Has a </t>
    </r>
    <r>
      <rPr>
        <u/>
        <sz val="9"/>
        <rFont val="Arial"/>
        <family val="2"/>
      </rPr>
      <t>written contract</t>
    </r>
    <r>
      <rPr>
        <sz val="9"/>
        <rFont val="Arial"/>
        <family val="2"/>
      </rPr>
      <t xml:space="preserve"> ( Training Contract ) been concluded between the trainee and the employer which obliges the trainee, upon completion of the training, to serve the employer or its affiliate for a certain period ?</t>
    </r>
  </si>
  <si>
    <t>「いいえ」の場合、以下３から７までの質問への回答は必要ありません。</t>
  </si>
  <si>
    <r>
      <t>If</t>
    </r>
    <r>
      <rPr>
        <sz val="10"/>
        <rFont val="Meiryo UI"/>
        <family val="3"/>
        <charset val="128"/>
      </rPr>
      <t>　</t>
    </r>
    <r>
      <rPr>
        <sz val="10"/>
        <rFont val="Arial"/>
        <family val="2"/>
      </rPr>
      <t>‘NO’, there is no need to answer questions from 3 to 7 below.</t>
    </r>
  </si>
  <si>
    <t>３．　　予定研修期間及び約定拘束期間をそれぞれ次欄に記入してください。</t>
  </si>
  <si>
    <t xml:space="preserve"> How long are the scheduled period of the training and the obligatory term of service ?</t>
  </si>
  <si>
    <r>
      <rPr>
        <sz val="9"/>
        <rFont val="Meiryo UI"/>
        <family val="3"/>
        <charset val="128"/>
      </rPr>
      <t>　</t>
    </r>
    <r>
      <rPr>
        <sz val="9"/>
        <rFont val="Arial"/>
        <family val="2"/>
      </rPr>
      <t xml:space="preserve"> ( Fill in the blanks below )</t>
    </r>
  </si>
  <si>
    <t>予 定 研 修 期 間</t>
  </si>
  <si>
    <t>週間</t>
  </si>
  <si>
    <r>
      <t>Scheduled period of technical training</t>
    </r>
    <r>
      <rPr>
        <sz val="9"/>
        <rFont val="Meiryo UI"/>
        <family val="3"/>
        <charset val="128"/>
      </rPr>
      <t>　</t>
    </r>
  </si>
  <si>
    <t>week/s</t>
  </si>
  <si>
    <t>拘　　束　　期　　間　</t>
  </si>
  <si>
    <t>ヶ月</t>
  </si>
  <si>
    <t>Obligatory term of service</t>
  </si>
  <si>
    <t>month/s</t>
  </si>
  <si>
    <t>４．　　研修生は拘束期間の途中で退職したとき、派遣企業に対して何らかの弁償を行うべき義務がありますか。</t>
  </si>
  <si>
    <t>In the case of nonfulfillment of the obligatory term of service, must the trainee make any compensation to the employer ?</t>
  </si>
  <si>
    <t>「いいえ」の場合、以下５から７までの質問への回答は必要ありません。</t>
  </si>
  <si>
    <t>If ‘NO’, there is no need to answer questions from 5 to 7 below.</t>
  </si>
  <si>
    <t>５.</t>
  </si>
  <si>
    <r>
      <t>弁償については通常二つの方法がとられます。一つは違約金で、これは実損の有無又は</t>
    </r>
    <r>
      <rPr>
        <u/>
        <sz val="9"/>
        <rFont val="Meiryo UI"/>
        <family val="3"/>
        <charset val="128"/>
      </rPr>
      <t>その額にかかわらず</t>
    </r>
    <r>
      <rPr>
        <sz val="9"/>
        <rFont val="Meiryo UI"/>
        <family val="3"/>
        <charset val="128"/>
      </rPr>
      <t>、予め定められた定額を支払わせるもの、二つは、研修に伴い派遣企業が</t>
    </r>
    <r>
      <rPr>
        <u/>
        <sz val="9"/>
        <rFont val="Meiryo UI"/>
        <family val="3"/>
        <charset val="128"/>
      </rPr>
      <t>実際に負担した費用を</t>
    </r>
    <r>
      <rPr>
        <sz val="9"/>
        <rFont val="Meiryo UI"/>
        <family val="3"/>
        <charset val="128"/>
      </rPr>
      <t>弁償させるものです。　この研修契約では、どちらの方法がとられていますか。</t>
    </r>
  </si>
  <si>
    <r>
      <t xml:space="preserve">Usually there are two types of compensation payable by trainee: one is compensation in the from of a penalty, that is, a fixed amount of money determined in advance </t>
    </r>
    <r>
      <rPr>
        <u/>
        <sz val="9"/>
        <rFont val="Arial"/>
        <family val="2"/>
      </rPr>
      <t>irrespective of actual costs</t>
    </r>
    <r>
      <rPr>
        <sz val="9"/>
        <rFont val="Arial"/>
        <family val="2"/>
      </rPr>
      <t xml:space="preserve"> which the employer has incurred in the course of the training: the other is compensation for</t>
    </r>
    <r>
      <rPr>
        <u/>
        <sz val="9"/>
        <rFont val="Arial"/>
        <family val="2"/>
      </rPr>
      <t xml:space="preserve"> actual costs</t>
    </r>
    <r>
      <rPr>
        <sz val="9"/>
        <rFont val="Arial"/>
        <family val="2"/>
      </rPr>
      <t xml:space="preserve"> which the employer has incurred in the course of the training.  Which type of compensation is provided for in this Training Contract concerned ?</t>
    </r>
  </si>
  <si>
    <t>違約金方式による弁償　Compensation in the form of a penalty</t>
  </si>
  <si>
    <t>派遣企業が実際に負担した費用の弁償　Compensation for actual costs the employer has incurred</t>
  </si>
  <si>
    <t>後者の場合、次ページの６及び７の質問に答えて下さい。</t>
  </si>
  <si>
    <t>In the case of the latter, answer question 6 and 7 in next page.</t>
  </si>
  <si>
    <r>
      <t>Has the trainee been informed that he/she is invited to Japan on the AOTS training subsidized by the Japanese government ( Ministry of Economy, Trade and Industry : METI )</t>
    </r>
    <r>
      <rPr>
        <sz val="9"/>
        <rFont val="Meiryo UI"/>
        <family val="3"/>
        <charset val="128"/>
      </rPr>
      <t>　</t>
    </r>
    <r>
      <rPr>
        <sz val="9"/>
        <rFont val="Arial"/>
        <family val="2"/>
      </rPr>
      <t>?</t>
    </r>
    <phoneticPr fontId="12"/>
  </si>
  <si>
    <t>６．　　研修生が弁償すべき金額が、次の（１）、（２）及び（３）の費用の合計額を超えることがありますか。</t>
  </si>
  <si>
    <t>Is the amount of money payable by the trainee likely to exceed the total sum of costs (1), (2) and (3) below ?</t>
  </si>
  <si>
    <t>（1）</t>
  </si>
  <si>
    <t>Outfit and/or similar allowances if paid by the employer to the trainee above and beyond allowances covered by the AOTS.</t>
  </si>
  <si>
    <t>（2）　研修期間中、研修生又は留守家族に対して支払われる賃金又は手当があるときはその額。</t>
  </si>
  <si>
    <t>Salary and/or allowances if paid by the employer to the trainee or the trainee’s family during the period of the training in Japan.</t>
  </si>
  <si>
    <t>（3）　一般財団法人海外産業人材育成協会に対する民間分担金を派遣企業が負担するときはその額。</t>
  </si>
  <si>
    <t>７．　　弁償については、研修生が研修後勤務した期間に比例した減額がなされますか。</t>
  </si>
  <si>
    <t>Has provision been made for proportional reduction of compensation should the trainee complete only part of the obligatory term of service ?</t>
  </si>
  <si>
    <t>＊　＊　＊　＊　＊　＊　＊　＊　＊　＊　＊　＊　＊　＊　＊　＊　＊</t>
  </si>
  <si>
    <t>誓約　　Declaration</t>
  </si>
  <si>
    <t>研修生（Ａ）及び派遣企業（Ｂ）は、以上の申告はすべて真実であることを誓約します。</t>
  </si>
  <si>
    <t>We, the trainee(A) and the employer(B), declare that all the information furnished in this form is true, and promise that the trainee undergoing the training in Japan shall abide by all the regulations and follow the training Programme of the AOTS.</t>
  </si>
  <si>
    <t>day</t>
  </si>
  <si>
    <t>month</t>
  </si>
  <si>
    <t>year</t>
  </si>
  <si>
    <t>(A)</t>
  </si>
  <si>
    <t>研修生氏名</t>
  </si>
  <si>
    <t>Name of the Trainee</t>
  </si>
  <si>
    <t>署名</t>
  </si>
  <si>
    <t xml:space="preserve"> </t>
  </si>
  <si>
    <t>Signature</t>
  </si>
  <si>
    <t>(B)</t>
  </si>
  <si>
    <t>派遣企業代表者氏名・役職名</t>
  </si>
  <si>
    <t>Name of the Employer/Position</t>
  </si>
  <si>
    <t>派遣企業名</t>
  </si>
  <si>
    <t>Company / Organization</t>
  </si>
  <si>
    <t>Prescribed contribution to training costs if paid by the employer to the AOTS.</t>
    <phoneticPr fontId="12"/>
  </si>
  <si>
    <t>Name of Company
(Percentage)</t>
    <phoneticPr fontId="12"/>
  </si>
  <si>
    <r>
      <rPr>
        <sz val="10"/>
        <color theme="1"/>
        <rFont val="Arial"/>
        <family val="2"/>
      </rPr>
      <t xml:space="preserve">Enquiry into Training Contract </t>
    </r>
    <r>
      <rPr>
        <sz val="6"/>
        <color theme="1"/>
        <rFont val="Arial"/>
        <family val="2"/>
      </rPr>
      <t>(for Japanese joint-venture companies and companies exclusively funded by Japanese enterprises only)</t>
    </r>
    <phoneticPr fontId="3"/>
  </si>
  <si>
    <r>
      <rPr>
        <b/>
        <sz val="11"/>
        <color rgb="FFFF0000"/>
        <rFont val="ＭＳ Ｐ明朝"/>
        <family val="1"/>
        <charset val="128"/>
      </rPr>
      <t>※</t>
    </r>
    <r>
      <rPr>
        <b/>
        <sz val="11"/>
        <color rgb="FFFF0000"/>
        <rFont val="Arial"/>
        <family val="2"/>
      </rPr>
      <t xml:space="preserve"> If you answered [Yes] to any one of the items listed above in 1 or 2, please see a doctor for an up-to-date medical examination.</t>
    </r>
  </si>
  <si>
    <r>
      <rPr>
        <b/>
        <sz val="12"/>
        <rFont val="ＭＳ Ｐ明朝"/>
        <family val="1"/>
        <charset val="128"/>
      </rPr>
      <t>〔</t>
    </r>
    <r>
      <rPr>
        <b/>
        <sz val="12"/>
        <rFont val="Arial"/>
        <family val="2"/>
      </rPr>
      <t>For Doctor Use</t>
    </r>
    <r>
      <rPr>
        <b/>
        <sz val="12"/>
        <rFont val="ＭＳ Ｐ明朝"/>
        <family val="1"/>
        <charset val="128"/>
      </rPr>
      <t>〕</t>
    </r>
    <phoneticPr fontId="12"/>
  </si>
  <si>
    <r>
      <t>I.</t>
    </r>
    <r>
      <rPr>
        <sz val="11"/>
        <rFont val="Arial"/>
        <family val="2"/>
      </rPr>
      <t xml:space="preserve"> Please write the results of the medical examination with diagnostic data. </t>
    </r>
  </si>
  <si>
    <t>同窓会</t>
    <rPh sb="0" eb="3">
      <t>ドウソウカイ</t>
    </rPh>
    <phoneticPr fontId="96"/>
  </si>
  <si>
    <t>同窓会の優先順位</t>
    <rPh sb="0" eb="3">
      <t>ドウソウカイ</t>
    </rPh>
    <rPh sb="4" eb="6">
      <t>ユウセン</t>
    </rPh>
    <rPh sb="6" eb="8">
      <t>ジュンイ</t>
    </rPh>
    <phoneticPr fontId="12"/>
  </si>
  <si>
    <t>受信番号</t>
    <rPh sb="0" eb="2">
      <t>ジュシン</t>
    </rPh>
    <rPh sb="2" eb="4">
      <t>バンゴウ</t>
    </rPh>
    <phoneticPr fontId="12"/>
  </si>
  <si>
    <t>受理番号</t>
    <rPh sb="0" eb="2">
      <t>ジュリ</t>
    </rPh>
    <rPh sb="2" eb="4">
      <t>バンゴウ</t>
    </rPh>
    <phoneticPr fontId="12"/>
  </si>
  <si>
    <t>生年月日</t>
    <rPh sb="0" eb="2">
      <t>セイネン</t>
    </rPh>
    <rPh sb="2" eb="4">
      <t>ガッピ</t>
    </rPh>
    <phoneticPr fontId="12"/>
  </si>
  <si>
    <t>本人携帯電話</t>
    <rPh sb="2" eb="4">
      <t>ケイタイ</t>
    </rPh>
    <rPh sb="4" eb="6">
      <t>デンワ</t>
    </rPh>
    <phoneticPr fontId="12"/>
  </si>
  <si>
    <t>日系資本比率</t>
    <rPh sb="4" eb="6">
      <t>ヒリツ</t>
    </rPh>
    <phoneticPr fontId="12"/>
  </si>
  <si>
    <t>設備、機械使用</t>
    <rPh sb="0" eb="2">
      <t>セツビ</t>
    </rPh>
    <rPh sb="3" eb="5">
      <t>キカイ</t>
    </rPh>
    <rPh sb="5" eb="7">
      <t>シヨウ</t>
    </rPh>
    <phoneticPr fontId="12"/>
  </si>
  <si>
    <t>職位選択</t>
    <rPh sb="0" eb="2">
      <t>ショクイ</t>
    </rPh>
    <rPh sb="2" eb="4">
      <t>センタク</t>
    </rPh>
    <phoneticPr fontId="96"/>
  </si>
  <si>
    <t>英語力</t>
    <rPh sb="0" eb="2">
      <t>エイゴ</t>
    </rPh>
    <rPh sb="2" eb="3">
      <t>リョク</t>
    </rPh>
    <phoneticPr fontId="12"/>
  </si>
  <si>
    <t>再研修</t>
    <rPh sb="0" eb="1">
      <t>サイ</t>
    </rPh>
    <rPh sb="1" eb="3">
      <t>ケンシュウ</t>
    </rPh>
    <phoneticPr fontId="12"/>
  </si>
  <si>
    <t>年齢</t>
    <phoneticPr fontId="12"/>
  </si>
  <si>
    <t>宗教</t>
    <phoneticPr fontId="12"/>
  </si>
  <si>
    <t>学歴</t>
    <phoneticPr fontId="12"/>
  </si>
  <si>
    <t>外国資本</t>
    <phoneticPr fontId="12"/>
  </si>
  <si>
    <t>事業内容</t>
    <phoneticPr fontId="12"/>
  </si>
  <si>
    <t>職務内容</t>
    <phoneticPr fontId="12"/>
  </si>
  <si>
    <t>Name of Employer
(Company / Organization)</t>
    <phoneticPr fontId="12"/>
  </si>
  <si>
    <t xml:space="preserve">  b. If the trainee takes the appropriate drugs, there is no problem with the trainee neither traveling overseas nor participating in a training program in Japan.</t>
  </si>
  <si>
    <t xml:space="preserve">  c. There is a problem with the trainee traveling overseas and participating in a training program in Japan under his/her current physical condition.</t>
  </si>
  <si>
    <r>
      <t>II.</t>
    </r>
    <r>
      <rPr>
        <sz val="11"/>
        <rFont val="Arial"/>
        <family val="2"/>
      </rPr>
      <t xml:space="preserve"> Please select the most appropriate one from below and tick with V mark, concerning the physical condition of the trainee.</t>
    </r>
    <phoneticPr fontId="3"/>
  </si>
  <si>
    <r>
      <t>Name of Hospital:</t>
    </r>
    <r>
      <rPr>
        <sz val="10"/>
        <rFont val="ＭＳ Ｐゴシック"/>
        <family val="3"/>
        <charset val="128"/>
      </rPr>
      <t>　　　　</t>
    </r>
    <phoneticPr fontId="12"/>
  </si>
  <si>
    <r>
      <t>2.</t>
    </r>
    <r>
      <rPr>
        <sz val="10"/>
        <rFont val="Arial"/>
        <family val="2"/>
      </rPr>
      <t xml:space="preserve"> </t>
    </r>
    <r>
      <rPr>
        <b/>
        <u/>
        <sz val="10"/>
        <color rgb="FFFF0000"/>
        <rFont val="Arial"/>
        <family val="2"/>
      </rPr>
      <t>Please tick with V mark</t>
    </r>
    <r>
      <rPr>
        <sz val="10"/>
        <rFont val="Arial"/>
        <family val="2"/>
      </rPr>
      <t xml:space="preserve"> in the appropriate answer box and give details.</t>
    </r>
  </si>
  <si>
    <r>
      <rPr>
        <b/>
        <sz val="10"/>
        <color theme="1"/>
        <rFont val="Arial"/>
        <family val="2"/>
      </rPr>
      <t>1.</t>
    </r>
    <r>
      <rPr>
        <b/>
        <sz val="10"/>
        <rFont val="Arial"/>
        <family val="2"/>
      </rPr>
      <t xml:space="preserve"> </t>
    </r>
    <r>
      <rPr>
        <sz val="10"/>
        <rFont val="Arial"/>
        <family val="2"/>
      </rPr>
      <t xml:space="preserve">Complete </t>
    </r>
    <r>
      <rPr>
        <u/>
        <sz val="10"/>
        <rFont val="Arial"/>
        <family val="2"/>
      </rPr>
      <t>all the boxes</t>
    </r>
    <r>
      <rPr>
        <sz val="10"/>
        <rFont val="Arial"/>
        <family val="2"/>
      </rPr>
      <t xml:space="preserve"> from a. to k., </t>
    </r>
    <r>
      <rPr>
        <u/>
        <sz val="10"/>
        <color rgb="FFFF0000"/>
        <rFont val="Arial"/>
        <family val="2"/>
      </rPr>
      <t>please tick with V mark</t>
    </r>
    <r>
      <rPr>
        <sz val="10"/>
        <rFont val="Arial"/>
        <family val="2"/>
      </rPr>
      <t xml:space="preserve"> in the appropriate answer box and parenthesis, and fill at the parenthesis       [    ] (box l.).</t>
    </r>
    <phoneticPr fontId="3"/>
  </si>
  <si>
    <t xml:space="preserve">Pregnant,  </t>
    <phoneticPr fontId="3"/>
  </si>
  <si>
    <t>To: THE ASSOCIATION FOR OVERSEAS TECHNICAL COOPERATION AND SUSTAINABLE PARTNERSHIPS
      [AOTS]</t>
    <phoneticPr fontId="3"/>
  </si>
  <si>
    <t>Employment Record:</t>
  </si>
  <si>
    <t>Write the record consecutively with the full names of schools you attended.</t>
    <phoneticPr fontId="3"/>
  </si>
  <si>
    <t>Write your past employment starting the most recent one at the top.</t>
    <phoneticPr fontId="3"/>
  </si>
  <si>
    <t>Fill out the application form by computer.</t>
    <phoneticPr fontId="3"/>
  </si>
  <si>
    <t xml:space="preserve">7) Business Field (Write specifically) </t>
    <phoneticPr fontId="12"/>
  </si>
  <si>
    <t>Tick (1) or (2) with V mark.</t>
    <phoneticPr fontId="12"/>
  </si>
  <si>
    <t>10.</t>
    <phoneticPr fontId="12"/>
  </si>
  <si>
    <t>(1) Manufacturing Industry</t>
    <phoneticPr fontId="12"/>
  </si>
  <si>
    <t>(2) Service Industry</t>
    <phoneticPr fontId="12"/>
  </si>
  <si>
    <t>(</t>
    <phoneticPr fontId="3"/>
  </si>
  <si>
    <t>Write final product name,  if parts are made:</t>
    <phoneticPr fontId="12"/>
  </si>
  <si>
    <t xml:space="preserve">(1) Manufacturing Industry:
</t>
    <phoneticPr fontId="12"/>
  </si>
  <si>
    <t xml:space="preserve">(2) Service Industry: </t>
    <phoneticPr fontId="3"/>
  </si>
  <si>
    <t>Enquiry about your Interest</t>
    <phoneticPr fontId="12"/>
  </si>
  <si>
    <t>(i)-1 AOTS Training Application Form
       (except religious affiliation)</t>
    <phoneticPr fontId="3"/>
  </si>
  <si>
    <t>(i)-2 AOTS Training Application Forms
       (religious affiliation)</t>
    <phoneticPr fontId="3"/>
  </si>
  <si>
    <r>
      <t xml:space="preserve">(vi) Enquiry into Training Contract
     </t>
    </r>
    <r>
      <rPr>
        <sz val="6"/>
        <color theme="1"/>
        <rFont val="Arial"/>
        <family val="2"/>
      </rPr>
      <t>(For Japanese Joint-Venture Companies and Companies
       exclusively funded by Japanese enterprises)</t>
    </r>
    <phoneticPr fontId="3"/>
  </si>
  <si>
    <r>
      <t xml:space="preserve">Regarding the above “Handling of Trainees’ Personal Information,” please tick  </t>
    </r>
    <r>
      <rPr>
        <sz val="10"/>
        <color theme="1"/>
        <rFont val="ＭＳ Ｐゴシック"/>
        <family val="3"/>
        <charset val="128"/>
      </rPr>
      <t>✓　</t>
    </r>
    <r>
      <rPr>
        <sz val="10"/>
        <color theme="1"/>
        <rFont val="Arial"/>
        <family val="2"/>
      </rPr>
      <t>the relevant box and sign</t>
    </r>
    <phoneticPr fontId="12"/>
  </si>
  <si>
    <t>below.</t>
    <phoneticPr fontId="3"/>
  </si>
  <si>
    <t>Write personal/ company e-mail address at which we can contact the applicant directly.</t>
    <phoneticPr fontId="3"/>
  </si>
  <si>
    <t>Educational Background:</t>
    <phoneticPr fontId="3"/>
  </si>
  <si>
    <r>
      <t>Please submit the Organization Chart in a separate sheet.</t>
    </r>
    <r>
      <rPr>
        <sz val="11"/>
        <color rgb="FF000000"/>
        <rFont val="ＭＳ Ｐゴシック"/>
        <family val="3"/>
        <charset val="128"/>
      </rPr>
      <t>　</t>
    </r>
    <r>
      <rPr>
        <sz val="11"/>
        <color rgb="FF000000"/>
        <rFont val="Arial"/>
        <family val="2"/>
      </rPr>
      <t>In the chart, indicate your position with a mark</t>
    </r>
    <phoneticPr fontId="3"/>
  </si>
  <si>
    <t>and describe top management so that we can indentify the applicant's rank objectively.</t>
    <phoneticPr fontId="3"/>
  </si>
  <si>
    <t>*Fill in the name of Japanese or non-Japanese local industry federations (e.g. JETRO, JICA, local Chamber of Commerce).</t>
    <phoneticPr fontId="3"/>
  </si>
  <si>
    <t>Fill out home/ company/ mobile telephone number in full including country &amp; area code numbers.</t>
    <phoneticPr fontId="3"/>
  </si>
  <si>
    <t>Amount to be paid: JPY 5 million</t>
  </si>
  <si>
    <t>Amount to be paid: Damage liability amount (up to JPY 10 million)</t>
  </si>
  <si>
    <t>mmHg / Low</t>
    <phoneticPr fontId="3"/>
  </si>
  <si>
    <t>City of Departure Airport (International)</t>
    <phoneticPr fontId="12"/>
  </si>
  <si>
    <t>Tel:  +</t>
    <phoneticPr fontId="12"/>
  </si>
  <si>
    <t>Fax: +</t>
    <phoneticPr fontId="12"/>
  </si>
  <si>
    <t>Website:  WWW.</t>
    <phoneticPr fontId="12"/>
  </si>
  <si>
    <r>
      <t xml:space="preserve">Please tick (  ) with </t>
    </r>
    <r>
      <rPr>
        <sz val="9"/>
        <rFont val="Arial"/>
        <family val="2"/>
      </rPr>
      <t>V</t>
    </r>
    <r>
      <rPr>
        <sz val="9"/>
        <rFont val="MS UI Gothic"/>
        <family val="3"/>
        <charset val="128"/>
      </rPr>
      <t>　</t>
    </r>
    <r>
      <rPr>
        <sz val="9"/>
        <rFont val="Arial"/>
        <family val="2"/>
      </rPr>
      <t>mark.</t>
    </r>
  </si>
  <si>
    <r>
      <rPr>
        <sz val="9"/>
        <color theme="1"/>
        <rFont val="MS UI Gothic"/>
        <family val="3"/>
        <charset val="128"/>
      </rPr>
      <t>　</t>
    </r>
  </si>
  <si>
    <r>
      <t>If you do not have enough space for items 8</t>
    </r>
    <r>
      <rPr>
        <sz val="9"/>
        <rFont val="MS UI Gothic"/>
        <family val="3"/>
        <charset val="128"/>
      </rPr>
      <t>）</t>
    </r>
    <r>
      <rPr>
        <sz val="9"/>
        <rFont val="Arial"/>
        <family val="2"/>
      </rPr>
      <t>, 14</t>
    </r>
    <r>
      <rPr>
        <sz val="9"/>
        <rFont val="MS UI Gothic"/>
        <family val="3"/>
        <charset val="128"/>
      </rPr>
      <t>）</t>
    </r>
    <r>
      <rPr>
        <sz val="9"/>
        <rFont val="Arial"/>
        <family val="2"/>
      </rPr>
      <t xml:space="preserve"> and 15</t>
    </r>
    <r>
      <rPr>
        <sz val="9"/>
        <rFont val="MS UI Gothic"/>
        <family val="3"/>
        <charset val="128"/>
      </rPr>
      <t>）</t>
    </r>
    <r>
      <rPr>
        <sz val="9"/>
        <rFont val="Arial"/>
        <family val="2"/>
      </rPr>
      <t>, please attach an additional sheet of paper.</t>
    </r>
  </si>
  <si>
    <r>
      <t xml:space="preserve">(in </t>
    </r>
    <r>
      <rPr>
        <b/>
        <sz val="9"/>
        <rFont val="Arial"/>
        <family val="2"/>
      </rPr>
      <t>English
 Alphabet as written in your passport</t>
    </r>
    <r>
      <rPr>
        <sz val="9"/>
        <rFont val="Arial"/>
        <family val="2"/>
      </rPr>
      <t>)</t>
    </r>
    <phoneticPr fontId="3"/>
  </si>
  <si>
    <t>　支度金等、派遣企業が研修生に対して、一般財団法人海外産業人材育成協会から支給されるものとは別に支給する費用があるときはその額。</t>
    <phoneticPr fontId="3"/>
  </si>
  <si>
    <t>Photocopy of your Passposrt</t>
    <phoneticPr fontId="12"/>
  </si>
  <si>
    <t>Digital image of face photo</t>
    <phoneticPr fontId="3"/>
  </si>
  <si>
    <t>Digital image of face photo</t>
    <phoneticPr fontId="12"/>
  </si>
  <si>
    <t xml:space="preserve">Point of contact:          TEL: +81-3-3888-8211  E-mail: </t>
    <phoneticPr fontId="3"/>
  </si>
  <si>
    <t xml:space="preserve">Consultation Office for Personal Information  TEL: +81-3-3888-8211  E-mail: </t>
    <phoneticPr fontId="3"/>
  </si>
  <si>
    <t>*2 (HbA1C:</t>
    <phoneticPr fontId="3"/>
  </si>
  <si>
    <t>m.</t>
    <phoneticPr fontId="3"/>
  </si>
  <si>
    <t xml:space="preserve">Undergoing dialysis </t>
    <phoneticPr fontId="3"/>
  </si>
  <si>
    <t>Taking Immunosuppressants or Anticancer drugs</t>
    <phoneticPr fontId="12"/>
  </si>
  <si>
    <r>
      <t>4.</t>
    </r>
    <r>
      <rPr>
        <sz val="10"/>
        <rFont val="Arial"/>
        <family val="2"/>
      </rPr>
      <t xml:space="preserve"> I certify that I have read the above instructions and answered all questions truly and completely to the best of my knowledge.</t>
    </r>
    <phoneticPr fontId="12"/>
  </si>
  <si>
    <r>
      <t xml:space="preserve">3. </t>
    </r>
    <r>
      <rPr>
        <sz val="10"/>
        <color theme="1"/>
        <rFont val="Arial"/>
        <family val="2"/>
      </rPr>
      <t>COVID-19 vaccination record.</t>
    </r>
    <r>
      <rPr>
        <sz val="10"/>
        <rFont val="Arial"/>
        <family val="2"/>
      </rPr>
      <t xml:space="preserve"> </t>
    </r>
    <r>
      <rPr>
        <b/>
        <u/>
        <sz val="10"/>
        <color rgb="FFFF0000"/>
        <rFont val="Arial"/>
        <family val="2"/>
      </rPr>
      <t>Please tick with V mark</t>
    </r>
    <r>
      <rPr>
        <sz val="10"/>
        <rFont val="Arial"/>
        <family val="2"/>
      </rPr>
      <t xml:space="preserve"> in the appropriate answer box and give details.</t>
    </r>
    <phoneticPr fontId="3"/>
  </si>
  <si>
    <t>COVID-19 vaccination record</t>
    <phoneticPr fontId="3"/>
  </si>
  <si>
    <t>Have you ever been vaccinated against COVID19?</t>
    <phoneticPr fontId="12"/>
  </si>
  <si>
    <t>No. of times</t>
    <phoneticPr fontId="3"/>
  </si>
  <si>
    <t>Date of Vaccination</t>
    <phoneticPr fontId="3"/>
  </si>
  <si>
    <t>Sample</t>
    <phoneticPr fontId="3"/>
  </si>
  <si>
    <t>Type of Vaccine</t>
    <phoneticPr fontId="3"/>
  </si>
  <si>
    <t>Pfizer</t>
    <phoneticPr fontId="3"/>
  </si>
  <si>
    <t>or other lung conditions</t>
    <phoneticPr fontId="3"/>
  </si>
  <si>
    <t>The Association provides insurance coverage against illness, injury, or death for trainees during the training period. The period of insurrance coverage spans between the timings of departure from and return to home country.
The insurance provisions are summarized below. If you have any questions, contact the AOTS .</t>
    <phoneticPr fontId="3"/>
  </si>
  <si>
    <t>Insurance will be paid in the event of a trainee’s death within 180 days after an accident resulting in a fatal injury, or in the event of death due to an illness contracted during the course of training. The insurance company will pay the entire sum of the insurance to the trainee’s beneficiary as defined under the probate laws of the trainee’s country.</t>
    <phoneticPr fontId="3"/>
  </si>
  <si>
    <t xml:space="preserve">Insurance will be paid in the event that a trainee is injured in an accident, as the result of which the trainee develops a disability within 180 days of the accident. </t>
    <phoneticPr fontId="3"/>
  </si>
  <si>
    <t>Amount to be paid: 4% to 100% of JPY 5 million, depending upon the severity of the disability</t>
    <phoneticPr fontId="3"/>
  </si>
  <si>
    <t xml:space="preserve">Treatment costs will be covered when a trainee must receive medical treatment as the result of an accident or illness. However, the coverage is limited to the costs incurred no later than 180 days after the medical treatment starts. </t>
    <phoneticPr fontId="3"/>
  </si>
  <si>
    <t>Since funds are paid directly to the medical institution, the trainee is, in principle, not required to make provisional payments for medical expenses.</t>
    <phoneticPr fontId="3"/>
  </si>
  <si>
    <t xml:space="preserve">If during the training period, a trainee dies as the result of an injury or illness, is missing in an accident, or is hospitalized for three or more days, necessary rescue expenses (transportation, accommodation, etc.) will be paid from the isurance benefit/settlement. </t>
    <phoneticPr fontId="3"/>
  </si>
  <si>
    <t>Amount to be paid:  Total of Actual Treatment Costs &amp; Rescue Expenses (up to JPY 6 million) 
                                Note that certain types of expenses will be covered only in part.</t>
    <phoneticPr fontId="3"/>
  </si>
  <si>
    <t xml:space="preserve">When a trainee is legally liable to pay compensation for injuries caused to another person or damage to another person’s property, the insurance will cover the amount of damage for which a trainee is liable.  However, coverage does not include accidents occurring during training activities. </t>
    <phoneticPr fontId="3"/>
  </si>
  <si>
    <t>The Association will submit applications for insurance claims. Report any injury or illness as soon as possible to the training company or to the Association.</t>
    <phoneticPr fontId="3"/>
  </si>
  <si>
    <t xml:space="preserve">1) Death, disability caused by an illness or injury, injury treatment costs, or rescue expenses involving any of the following:
(1) Injury or illness that predated departure from home country.
(2) Injury or death resulting from fighting, suicide, or criminal behavior
 However, in the event of suicide, rescue expenses will be covered.
(3) Injury or death resulting from driving without a license or under the influence of alcohol
(4) Injury or death resulting from brain disease or insanity
(5) Pregnancy, delivery, premature delivery or miscarriage and illness caused thereby, as well as a surgical operation,and other medical treatments
(6)  Dental treatment, etc.
 However, the Association will pay for dental treatment costs for emergency treatment such as pain-killing,extraction,silver fillings, tooth crown, etc., based on separately established standards.
</t>
    <phoneticPr fontId="3"/>
  </si>
  <si>
    <r>
      <t>2) Liability in any of the following cases:
(1) Accidents for which a trainee is liable that occur during training
(2) Accidents for which a trainee is liable, involving articles entrusted to the trainee by another person
(3) Automobile accidents for which a trainee is liable</t>
    </r>
    <r>
      <rPr>
        <sz val="9"/>
        <color theme="1"/>
        <rFont val="ＭＳ Ｐゴシック"/>
        <family val="3"/>
        <charset val="128"/>
      </rPr>
      <t>　</t>
    </r>
    <r>
      <rPr>
        <sz val="9"/>
        <color theme="1"/>
        <rFont val="Arial"/>
        <family val="2"/>
      </rPr>
      <t>etc.</t>
    </r>
    <phoneticPr fontId="3"/>
  </si>
  <si>
    <t>Since coverage does not cover every type of accident, injury, illness, or loss, please take appropriate precautions to avoid accidents and damage to your health during the training period.</t>
    <phoneticPr fontId="3"/>
  </si>
  <si>
    <t>The Association for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departure from the home country and terminate upon to the trainee’s arrival the home country.
In the event that a trainee is involved in an accident or other incident covered by the insurance, AOTS will submit an insurance claim to the insurance company, and the insurance will be paid as follows.</t>
    <phoneticPr fontId="3"/>
  </si>
  <si>
    <t>1. Indemnity in the event of death: The insurance company will pay the entire sum to the trainee’s beneficiary as defined under the country’s probate laws of the trainee.
2. Medical expenses: The medical facility where the trainee was treated will bill AOTS for the cost of the treatment. The insurance company will pay the insurance benefit directly to the medical facility.
3. Insurance for disability: AOTS will pay the disabled trainee the entire sum received from the insurance company.
4. Insurance to cover liability: AOTS will pay the entire settlement to the trainee, injured party, etc., pursuant to notification by the trainee or the training company. 
5. Rescue expenses insurance benefit: AOTS will pay to the party that paid/advanced the expenses the entire sum received from the insurance company, pursuant to notification by the trainee or the training company.</t>
    <phoneticPr fontId="3"/>
  </si>
  <si>
    <t>To collect an insurance benefit/settlement as specified above, trainees must submit to AOTS a consent form giving AOTS complete authority to file insurance claims and collect benefits/settlements pursuant to this insurance policy. All trainees, please carefully read the attached Outline of Overseas Travel Insurance and sign the consent form below.</t>
    <phoneticPr fontId="3"/>
  </si>
  <si>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3"/>
  </si>
  <si>
    <r>
      <t>(To be used by AOTS)
       Company:                AOTS</t>
    </r>
    <r>
      <rPr>
        <sz val="10"/>
        <rFont val="ＭＳ Ｐ明朝"/>
        <family val="1"/>
        <charset val="128"/>
      </rPr>
      <t>　　　　　　　　　　　　（</t>
    </r>
    <r>
      <rPr>
        <sz val="10"/>
        <rFont val="Arial"/>
        <family val="2"/>
      </rPr>
      <t xml:space="preserve">Company Code: </t>
    </r>
    <r>
      <rPr>
        <sz val="10"/>
        <rFont val="ＭＳ Ｐ明朝"/>
        <family val="1"/>
        <charset val="128"/>
      </rPr>
      <t>　　</t>
    </r>
    <r>
      <rPr>
        <sz val="10"/>
        <rFont val="Arial"/>
        <family val="2"/>
      </rPr>
      <t xml:space="preserve">    </t>
    </r>
    <r>
      <rPr>
        <sz val="10"/>
        <rFont val="ＭＳ Ｐ明朝"/>
        <family val="1"/>
        <charset val="128"/>
      </rPr>
      <t xml:space="preserve">　　）
</t>
    </r>
    <r>
      <rPr>
        <sz val="10"/>
        <rFont val="Arial"/>
        <family val="2"/>
      </rPr>
      <t xml:space="preserve">       Trainee’s No.:                   -           -            
       The terms of the insurance:              .            .               ~              .              .</t>
    </r>
    <phoneticPr fontId="3"/>
  </si>
  <si>
    <t>COPD**</t>
    <phoneticPr fontId="3"/>
  </si>
  <si>
    <t>**COPD stands for Chronic Obstructive Pulmonary Disease</t>
    <phoneticPr fontId="3"/>
  </si>
  <si>
    <t>vaccine certificate</t>
    <phoneticPr fontId="3"/>
  </si>
  <si>
    <t>If the answer to the above is Yes, please indicate the date of vaccination, type of vaccine and whether you have a vaccine certificate.
*If you have been vaccinated more than three times, please fill in the last three vaccinations.</t>
    <phoneticPr fontId="3"/>
  </si>
  <si>
    <t>Yes</t>
    <phoneticPr fontId="3"/>
  </si>
  <si>
    <t>No</t>
    <phoneticPr fontId="3"/>
  </si>
  <si>
    <t>11.</t>
    <phoneticPr fontId="12"/>
  </si>
  <si>
    <t>(Submission is not necessary if the company website (excluding Facebook format) is written on the application form.)</t>
    <phoneticPr fontId="12"/>
  </si>
  <si>
    <r>
      <rPr>
        <sz val="8"/>
        <color rgb="FF000000"/>
        <rFont val="ＭＳ Ｐゴシック"/>
        <family val="3"/>
        <charset val="128"/>
      </rPr>
      <t>↓</t>
    </r>
    <r>
      <rPr>
        <sz val="8"/>
        <color rgb="FF000000"/>
        <rFont val="Arial"/>
        <family val="2"/>
      </rPr>
      <t>Please tick the box when you have the materials.</t>
    </r>
    <phoneticPr fontId="12"/>
  </si>
  <si>
    <r>
      <rPr>
        <sz val="8"/>
        <color rgb="FF000000"/>
        <rFont val="ＭＳ Ｐゴシック"/>
        <family val="3"/>
        <charset val="128"/>
      </rPr>
      <t>↓</t>
    </r>
    <r>
      <rPr>
        <sz val="8"/>
        <color rgb="FF000000"/>
        <rFont val="Arial"/>
        <family val="2"/>
      </rPr>
      <t>Please tick the box when you have the materials.</t>
    </r>
    <phoneticPr fontId="12"/>
  </si>
  <si>
    <t>(5) Ventilation</t>
    <phoneticPr fontId="3"/>
  </si>
  <si>
    <t>Pledge to Comply with the COVID-19 Disease Control Measures Specified by AOTS</t>
    <phoneticPr fontId="3"/>
  </si>
  <si>
    <t>AOTS takes thorough infection control measures to hold its management training courses.
Please apply only after carefully reading the measures and policies we follow for training participation as outlined in the appendix.</t>
    <phoneticPr fontId="3"/>
  </si>
  <si>
    <t>I understand the Pledge to Comply with the COVID-19 Disease Control Measures Specified by AOTS and agree to act in accordance with the AOTS disease control policies while participating in management training.</t>
    <phoneticPr fontId="3"/>
  </si>
  <si>
    <t>Name of the Trainee</t>
    <phoneticPr fontId="3"/>
  </si>
  <si>
    <t>Appendix of Pledge to Comply with the COVID-19 Disease Control Measures Specified by AOTS</t>
    <phoneticPr fontId="3"/>
  </si>
  <si>
    <t>1. PCR testing for course participation</t>
    <phoneticPr fontId="3"/>
  </si>
  <si>
    <t>Participants are asked to take a PCR test the morning before the day the course begins. Response to test results is based on 3. AOTS actions based on COVID-19 PCR testing and test results.</t>
    <phoneticPr fontId="3"/>
  </si>
  <si>
    <t>2. AOTS COVID-19 infection control measures concerning participation in management training</t>
    <phoneticPr fontId="3"/>
  </si>
  <si>
    <t>(1) Confirmation of health status</t>
    <phoneticPr fontId="3"/>
  </si>
  <si>
    <t>- Participants must fill out a health monitoring chart and take their temperature every day during the training period.</t>
    <phoneticPr fontId="3"/>
  </si>
  <si>
    <t>(2) Thorough hand washing and alcohol sanitizing</t>
    <phoneticPr fontId="3"/>
  </si>
  <si>
    <t>(3) Mask requirement</t>
    <phoneticPr fontId="3"/>
  </si>
  <si>
    <t>- AOTS applies the same rules to lecturers and staff who are directly involved in the training.</t>
    <phoneticPr fontId="3"/>
  </si>
  <si>
    <t>(4) Maintaining social distance</t>
    <phoneticPr fontId="3"/>
  </si>
  <si>
    <t>- Participants are spaced as far apart as possible for lectures in classrooms, aiming for 1 to 2 meters.</t>
    <phoneticPr fontId="3"/>
  </si>
  <si>
    <t>- If there is an air conditioner or other type of ventilation equipment, it is kept on throughout the lecture.</t>
    <phoneticPr fontId="3"/>
  </si>
  <si>
    <t>(6) Going out</t>
    <phoneticPr fontId="3"/>
  </si>
  <si>
    <t>- The Training Center doors close at 11:00 p.m.</t>
    <phoneticPr fontId="3"/>
  </si>
  <si>
    <t>(7) Infection control measures during visits and study tours</t>
    <phoneticPr fontId="3"/>
  </si>
  <si>
    <t>- AOTS ensures that all participants who develop a fever (37.5°C or higher) or cold symptoms (e.g., cough, sore throat, 
  fatigue) isolate in their room.</t>
    <phoneticPr fontId="3"/>
  </si>
  <si>
    <t>- As a rule, participants must wear a mask while in the Center unless they have medical reasons for not wearing one or 
  experience problems like difficulty breathing.</t>
    <phoneticPr fontId="3"/>
  </si>
  <si>
    <t>- As a rule, masks used at the Center must be non-woven material (e.g. surgical masks) and are provided to participants
  by AOTS.</t>
    <phoneticPr fontId="3"/>
  </si>
  <si>
    <t>- All individuals such as lecturers and staff who are involved in the training program are also required to wear masks 
  and/or other protective gear.</t>
    <phoneticPr fontId="3"/>
  </si>
  <si>
    <t>- If the ventilation equipment does not adequately ventilate the classroom, the windows are kept open for natural 
  ventilation.</t>
    <phoneticPr fontId="3"/>
  </si>
  <si>
    <t>- If the infection level in the region reaches a level requiring greater measures, AOTS will cancel in person company visits. 
  If the level is at "increased vigilance" or less, decisions about tours will be made based on the conditions at the location 
  and local measures.</t>
    <phoneticPr fontId="3"/>
  </si>
  <si>
    <r>
      <t>- When participants go out for shopping or other activities during free time, they must follow the required infection control 
  measures (avoiding the 3 Cs meaning closed spaces</t>
    </r>
    <r>
      <rPr>
        <sz val="9"/>
        <rFont val="ＭＳ Ｐゴシック"/>
        <family val="3"/>
        <charset val="128"/>
      </rPr>
      <t>、</t>
    </r>
    <r>
      <rPr>
        <sz val="9"/>
        <rFont val="Arial"/>
        <family val="2"/>
      </rPr>
      <t>crowded places and close - contact settings, hand sanitizing, 
  mask).</t>
    </r>
    <phoneticPr fontId="3"/>
  </si>
  <si>
    <t>- If a participant wishes to stay elsewhere during the weekend, they must tell AOTS where they will be staying ahead of 
  time and receive permission. The same infection control measures (avoiding the 3 Cs, hand sanitizing, mask) must be 
  followed when staying outside of the Center as well.</t>
    <phoneticPr fontId="3"/>
  </si>
  <si>
    <t>- If there is a high rate of community transmission of COVID-19, AOTS will consider restricting going out on weekends for 
  non-essential reasons.</t>
    <phoneticPr fontId="3"/>
  </si>
  <si>
    <t>- AOTS takes measures in cooperation with the trip organizers using the guidelines for school trips in Japan based on the 
  guidelines COVID-19 in the travel industry created by the Japan Association of Travel Agents and other such guidelines.</t>
    <phoneticPr fontId="3"/>
  </si>
  <si>
    <t>- On bullet trains or planes, participants must wear a mask, avoid moving around while on board, and refrain from turning 
  their seat around to face other passengers.</t>
    <phoneticPr fontId="3"/>
  </si>
  <si>
    <t>- When riding a train or other mode of transportation that does not have assigned seating, AOTS avoids busy periods and 
  uses emptier trains or train cars. Participants must wear a mask and avoid talking. Even if it is not crowded, participants 
  must consider those around them by maintaining distance as much as possible and refraining from conversation in close 
  quarters.</t>
    <phoneticPr fontId="3"/>
  </si>
  <si>
    <t>- When using chartered buses, AOTS sets the ventilation to maximum, leaves windows open to prioritize safety, and 
  reduces infection risk through masking and limiting conversation. In addition, participants are seated as far apart as 
  possible and the number of people per bus is made as low as possible.</t>
    <phoneticPr fontId="3"/>
  </si>
  <si>
    <t>Test timing</t>
  </si>
  <si>
    <t>Results</t>
  </si>
  <si>
    <t>Response</t>
  </si>
  <si>
    <t>Isolation/recuperation time</t>
  </si>
  <si>
    <t>Participation fees</t>
  </si>
  <si>
    <t>1</t>
  </si>
  <si>
    <t>(1) Negative</t>
    <phoneticPr fontId="3"/>
  </si>
  <si>
    <t>Come to Japan</t>
  </si>
  <si>
    <t>-</t>
  </si>
  <si>
    <t>(2) Positive</t>
  </si>
  <si>
    <t>Cancel trip</t>
  </si>
  <si>
    <t>If the fees have already been sent, the full amount minus the transfer fee is returned (returned by foreign remittance)</t>
  </si>
  <si>
    <t>The participant covers the plane ticket cancellation fee</t>
  </si>
  <si>
    <t>2</t>
  </si>
  <si>
    <t>Test in the morning of the day before the course</t>
  </si>
  <si>
    <t>(1) Negative</t>
    <phoneticPr fontId="3"/>
  </si>
  <si>
    <t>Participate in the course normally</t>
  </si>
  <si>
    <t>(2) Positive (mild or no symptoms)</t>
  </si>
  <si>
    <t>10 days from the test day</t>
  </si>
  <si>
    <t>Pay the regular participation fees.
Fees for lectures or tours that cannot be watched online will not be returned.</t>
  </si>
  <si>
    <t>(3) Positive (severe)</t>
  </si>
  <si>
    <t>Follow the instructions from the public health center. 
If you are admitted to the hospital, training participation will be canceled.</t>
  </si>
  <si>
    <t>Isolation is lifted after at least 10 days have passed from the onset of symptoms and at least 72 hours have passed with no symptoms</t>
    <phoneticPr fontId="3"/>
  </si>
  <si>
    <t xml:space="preserve">If training participation is canceled, AOTS will recalculate the participation fees and return the fees (in cash) after the cancellation.
</t>
  </si>
  <si>
    <t>3</t>
  </si>
  <si>
    <t>(1) Positive (mild or no symptoms)</t>
  </si>
  <si>
    <t>Same as 2-(2)</t>
  </si>
  <si>
    <t>(2) Positive (severe)</t>
  </si>
  <si>
    <t>Same as 2-(3)</t>
  </si>
  <si>
    <r>
      <t>Test before leaving for Japan (72 hours before)</t>
    </r>
    <r>
      <rPr>
        <vertAlign val="superscript"/>
        <sz val="12"/>
        <color theme="1"/>
        <rFont val="Arial"/>
        <family val="2"/>
      </rPr>
      <t>*1</t>
    </r>
    <phoneticPr fontId="3"/>
  </si>
  <si>
    <r>
      <t>Test for those who become ill or become a close contact</t>
    </r>
    <r>
      <rPr>
        <vertAlign val="superscript"/>
        <sz val="12"/>
        <color theme="1"/>
        <rFont val="Arial"/>
        <family val="2"/>
      </rPr>
      <t>*2</t>
    </r>
    <r>
      <rPr>
        <sz val="12"/>
        <color theme="1"/>
        <rFont val="Arial"/>
        <family val="2"/>
      </rPr>
      <t xml:space="preserve"> during the course.</t>
    </r>
    <phoneticPr fontId="3"/>
  </si>
  <si>
    <t>3. AOTS actions based on COVID-19 PCR testing and test results</t>
    <phoneticPr fontId="3"/>
  </si>
  <si>
    <t>AOTS applies the following rules based on test results. AOTS bears no responsibility for the training that a participant could not join due to cancellation of training participation because of symptoms</t>
    <phoneticPr fontId="3"/>
  </si>
  <si>
    <t>Isolate in your room and participate in the course from your room (watch online).
Online viewing may not be possible with some parts such as company visits.</t>
    <phoneticPr fontId="3"/>
  </si>
  <si>
    <t>Allowances: International travel insurance will cover the accommodation fees for a stay that is extended due to COVID-19. However, you may be required to cover your own meals. 
Plane ticket cost: Although you are required to pay any additional fees incurred from changing your flight, the international travel insurance may cover them. 
Hospitalization expenses: Covered by the international travel insurance or public funds. 
Insurance fees: You may be required to pay insurance fees so that you can receive insurance benefits during your stay in Japan, for example in the case of an extended stay or cancellation of training participation.</t>
    <phoneticPr fontId="3"/>
  </si>
  <si>
    <t xml:space="preserve">*1 According to Japanese rules, everyone entering the country must test for COVID-19 within 72 hours of departure for Japan and 
    show a negative test certificate issued by a medical institution to the quarantine station upon entry. </t>
    <phoneticPr fontId="3"/>
  </si>
  <si>
    <t>*2 Close contact as defined by the National Institute of Infectious Diseases. Although it is defined as contact for at least 15 minutes 
     within one meter of an infected person from two days before the onset of their symptoms, factors such as masking and the 3 Cs 
     are considered. Base your judgment on the instructions from the public health center.</t>
    <phoneticPr fontId="3"/>
  </si>
  <si>
    <t>- The cost for a test in the morning of the day before the course is covered by welfare costs, and the participant covers 1/3 of the amount as Allowance Costs. 
- Please bring a device (e.g. mobile phone for contact and tablet for taking the course) to prepare for the possibility of watching the course online if you must isolate in your room.</t>
    <phoneticPr fontId="3"/>
  </si>
  <si>
    <t>Brochure of your Company/Organization</t>
    <phoneticPr fontId="3"/>
  </si>
  <si>
    <t>Pledge to Comply with the COVID-19 Disease Control Measures Specified by AOTS</t>
    <phoneticPr fontId="12"/>
  </si>
  <si>
    <t>Pledge to Comply with the COVID-19 Disease Control Measures Specified by AOTS</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</si>
</sst>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yyyy\.mm\.dd"/>
    <numFmt numFmtId="178" formatCode="0######"/>
    <numFmt numFmtId="179" formatCode="&quot;$&quot;#,##0.00"/>
    <numFmt numFmtId="180" formatCode="0_ "/>
    <numFmt numFmtId="181" formatCode="d\ mmmm\ yyyy"/>
    <numFmt numFmtId="182" formatCode="_([$€]* #,##0.00_);_([$€]* \(#,##0.00\);_([$€]* &quot;-&quot;??_);_(@_)"/>
    <numFmt numFmtId="183" formatCode="[$-409]mmmm\ d\,\ yyyy;@"/>
  </numFmts>
  <fonts count="130">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6"/>
      <name val="ＭＳ Ｐゴシック"/>
      <family val="2"/>
      <charset val="128"/>
      <scheme val="minor"/>
    </font>
    <font>
      <sz val="11"/>
      <color rgb="FF000000"/>
      <name val="Meiryo UI"/>
      <family val="3"/>
      <charset val="128"/>
    </font>
    <font>
      <sz val="9"/>
      <color rgb="FF000000"/>
      <name val="Arial"/>
      <family val="2"/>
    </font>
    <font>
      <sz val="9"/>
      <color rgb="FF000000"/>
      <name val="メイリオ"/>
      <family val="3"/>
      <charset val="128"/>
    </font>
    <font>
      <sz val="11"/>
      <color rgb="FF000000"/>
      <name val="Arial"/>
      <family val="2"/>
    </font>
    <font>
      <sz val="10"/>
      <name val="Meiryo UI"/>
      <family val="3"/>
      <charset val="128"/>
    </font>
    <font>
      <sz val="10"/>
      <color theme="1"/>
      <name val="Meiryo UI"/>
      <family val="3"/>
      <charset val="128"/>
    </font>
    <font>
      <sz val="10"/>
      <color rgb="FFFF6600"/>
      <name val="Meiryo UI"/>
      <family val="3"/>
      <charset val="128"/>
    </font>
    <font>
      <sz val="10"/>
      <color rgb="FFFF0000"/>
      <name val="Meiryo UI"/>
      <family val="3"/>
      <charset val="128"/>
    </font>
    <font>
      <sz val="6"/>
      <name val="ＭＳ Ｐゴシック"/>
      <family val="3"/>
      <charset val="128"/>
    </font>
    <font>
      <sz val="10"/>
      <color theme="1"/>
      <name val="Arial"/>
      <family val="2"/>
    </font>
    <font>
      <u/>
      <sz val="10"/>
      <color rgb="FF0000FF"/>
      <name val="Meiryo UI"/>
      <family val="3"/>
      <charset val="128"/>
    </font>
    <font>
      <sz val="11"/>
      <color rgb="FF000000"/>
      <name val="MS PGothic"/>
      <family val="3"/>
      <charset val="128"/>
    </font>
    <font>
      <sz val="11"/>
      <color rgb="FF000000"/>
      <name val="Yu Gothic UI"/>
      <family val="3"/>
      <charset val="128"/>
    </font>
    <font>
      <sz val="10"/>
      <color rgb="FF000000"/>
      <name val="Arial"/>
      <family val="2"/>
    </font>
    <font>
      <sz val="11"/>
      <color theme="1"/>
      <name val="Times New Roman"/>
      <family val="1"/>
    </font>
    <font>
      <sz val="26"/>
      <color rgb="FF000000"/>
      <name val="MS PGothic"/>
      <family val="3"/>
      <charset val="128"/>
    </font>
    <font>
      <sz val="11"/>
      <color theme="1"/>
      <name val="Arial"/>
      <family val="2"/>
    </font>
    <font>
      <b/>
      <sz val="14"/>
      <color theme="1"/>
      <name val="Arial"/>
      <family val="2"/>
    </font>
    <font>
      <sz val="11"/>
      <name val="Arial"/>
      <family val="2"/>
    </font>
    <font>
      <sz val="6"/>
      <color theme="1"/>
      <name val="Arial"/>
      <family val="2"/>
    </font>
    <font>
      <sz val="6"/>
      <name val="Arial"/>
      <family val="2"/>
    </font>
    <font>
      <sz val="11"/>
      <color rgb="FF000000"/>
      <name val="Times New Roman"/>
      <family val="1"/>
    </font>
    <font>
      <b/>
      <u/>
      <sz val="26"/>
      <color rgb="FF000000"/>
      <name val="Arial"/>
      <family val="2"/>
    </font>
    <font>
      <b/>
      <sz val="14"/>
      <color rgb="FF000000"/>
      <name val="Arial"/>
      <family val="2"/>
    </font>
    <font>
      <sz val="6"/>
      <color rgb="FF000000"/>
      <name val="Arial"/>
      <family val="2"/>
    </font>
    <font>
      <b/>
      <sz val="11"/>
      <color rgb="FF000000"/>
      <name val="Arial"/>
      <family val="2"/>
    </font>
    <font>
      <u/>
      <sz val="11"/>
      <color rgb="FF000000"/>
      <name val="Arial"/>
      <family val="2"/>
    </font>
    <font>
      <sz val="11"/>
      <color rgb="FFFF0000"/>
      <name val="Arial"/>
      <family val="2"/>
    </font>
    <font>
      <sz val="10"/>
      <name val="Arial"/>
      <family val="2"/>
    </font>
    <font>
      <sz val="11"/>
      <name val="MS PGothic"/>
      <family val="3"/>
      <charset val="128"/>
    </font>
    <font>
      <sz val="9"/>
      <color rgb="FF000000"/>
      <name val="MS PGothic"/>
      <family val="3"/>
      <charset val="128"/>
    </font>
    <font>
      <u/>
      <sz val="11"/>
      <color rgb="FF0000FF"/>
      <name val="MS PGothic"/>
      <family val="3"/>
      <charset val="128"/>
    </font>
    <font>
      <sz val="12"/>
      <color theme="1"/>
      <name val="Arial"/>
      <family val="2"/>
    </font>
    <font>
      <b/>
      <sz val="10"/>
      <color theme="1"/>
      <name val="Arial"/>
      <family val="2"/>
    </font>
    <font>
      <sz val="9"/>
      <color theme="1"/>
      <name val="Arial"/>
      <family val="2"/>
    </font>
    <font>
      <b/>
      <sz val="11"/>
      <color theme="1"/>
      <name val="Arial"/>
      <family val="2"/>
    </font>
    <font>
      <b/>
      <sz val="12"/>
      <color theme="1"/>
      <name val="Arial"/>
      <family val="2"/>
    </font>
    <font>
      <b/>
      <sz val="8"/>
      <color theme="1"/>
      <name val="Arial"/>
      <family val="2"/>
    </font>
    <font>
      <b/>
      <sz val="10"/>
      <color theme="1"/>
      <name val="Times New Roman"/>
      <family val="1"/>
    </font>
    <font>
      <sz val="14"/>
      <color theme="1"/>
      <name val="Arial"/>
      <family val="2"/>
    </font>
    <font>
      <sz val="9"/>
      <name val="Arial"/>
      <family val="2"/>
    </font>
    <font>
      <sz val="8"/>
      <color theme="1"/>
      <name val="Arial"/>
      <family val="2"/>
    </font>
    <font>
      <sz val="8"/>
      <name val="MS PGothic"/>
      <family val="3"/>
      <charset val="128"/>
    </font>
    <font>
      <sz val="7"/>
      <color theme="1"/>
      <name val="Arial"/>
      <family val="2"/>
    </font>
    <font>
      <sz val="10"/>
      <name val="MS PGothic"/>
      <family val="3"/>
      <charset val="128"/>
    </font>
    <font>
      <sz val="8"/>
      <name val="ＭＳ Ｐ明朝"/>
      <family val="1"/>
      <charset val="128"/>
    </font>
    <font>
      <sz val="8"/>
      <name val="Arial"/>
      <family val="2"/>
    </font>
    <font>
      <b/>
      <sz val="9"/>
      <color theme="1"/>
      <name val="Arial"/>
      <family val="2"/>
    </font>
    <font>
      <sz val="9"/>
      <name val="MS PGothic"/>
      <family val="3"/>
      <charset val="128"/>
    </font>
    <font>
      <sz val="6"/>
      <color rgb="FF000000"/>
      <name val="MS PGothic"/>
      <family val="3"/>
      <charset val="128"/>
    </font>
    <font>
      <b/>
      <sz val="10"/>
      <name val="Arial Unicode MS"/>
      <family val="3"/>
      <charset val="128"/>
    </font>
    <font>
      <sz val="6"/>
      <name val="ＭＳ ゴシック"/>
      <family val="3"/>
      <charset val="128"/>
    </font>
    <font>
      <sz val="5"/>
      <color theme="1"/>
      <name val="Arial"/>
      <family val="2"/>
    </font>
    <font>
      <sz val="5"/>
      <name val="Arial"/>
      <family val="2"/>
    </font>
    <font>
      <b/>
      <sz val="10"/>
      <color rgb="FFFF0000"/>
      <name val="Arial"/>
      <family val="2"/>
    </font>
    <font>
      <sz val="10"/>
      <color rgb="FF000000"/>
      <name val="MS PGothic"/>
      <family val="3"/>
      <charset val="128"/>
    </font>
    <font>
      <b/>
      <u/>
      <sz val="14"/>
      <color theme="1"/>
      <name val="Arial"/>
      <family val="2"/>
    </font>
    <font>
      <u/>
      <sz val="14"/>
      <name val="MS PGothic"/>
      <family val="3"/>
      <charset val="128"/>
    </font>
    <font>
      <b/>
      <sz val="10"/>
      <name val="Arial"/>
      <family val="2"/>
    </font>
    <font>
      <b/>
      <sz val="10"/>
      <name val="MS PGothic"/>
      <family val="3"/>
      <charset val="128"/>
    </font>
    <font>
      <sz val="8"/>
      <color rgb="FF548DD4"/>
      <name val="Arial"/>
      <family val="2"/>
    </font>
    <font>
      <sz val="7"/>
      <color rgb="FF548DD4"/>
      <name val="Arial"/>
      <family val="2"/>
    </font>
    <font>
      <sz val="10"/>
      <name val="ＭＳ Ｐゴシック"/>
      <family val="3"/>
      <charset val="128"/>
    </font>
    <font>
      <b/>
      <u/>
      <sz val="11"/>
      <color theme="1"/>
      <name val="Arial"/>
      <family val="2"/>
    </font>
    <font>
      <b/>
      <sz val="6"/>
      <color theme="1"/>
      <name val="Arial"/>
      <family val="2"/>
    </font>
    <font>
      <sz val="10"/>
      <color theme="1"/>
      <name val="ＭＳ Ｐゴシック"/>
      <family val="3"/>
      <charset val="128"/>
    </font>
    <font>
      <b/>
      <u/>
      <sz val="12"/>
      <color theme="1"/>
      <name val="Arial"/>
      <family val="2"/>
    </font>
    <font>
      <b/>
      <sz val="11"/>
      <color rgb="FF000000"/>
      <name val="MS PGothic"/>
      <family val="3"/>
      <charset val="128"/>
    </font>
    <font>
      <u/>
      <sz val="12"/>
      <color theme="1"/>
      <name val="Arial"/>
      <family val="2"/>
    </font>
    <font>
      <sz val="10"/>
      <name val="ＭＳ Ｐ明朝"/>
      <family val="1"/>
      <charset val="128"/>
    </font>
    <font>
      <b/>
      <u/>
      <sz val="11"/>
      <name val="ＭＳ Ｐ明朝"/>
      <family val="1"/>
      <charset val="128"/>
    </font>
    <font>
      <b/>
      <u/>
      <sz val="11"/>
      <name val="Arial"/>
      <family val="2"/>
    </font>
    <font>
      <sz val="10"/>
      <color theme="1"/>
      <name val="Century"/>
      <family val="1"/>
    </font>
    <font>
      <sz val="11"/>
      <color theme="1"/>
      <name val="MS PGothic"/>
      <family val="3"/>
      <charset val="128"/>
    </font>
    <font>
      <sz val="11"/>
      <color theme="1"/>
      <name val="Meiryo UI"/>
      <family val="3"/>
      <charset val="128"/>
    </font>
    <font>
      <b/>
      <sz val="14"/>
      <color theme="1"/>
      <name val="Meiryo UI"/>
      <family val="3"/>
      <charset val="128"/>
    </font>
    <font>
      <b/>
      <u/>
      <sz val="16"/>
      <color theme="1"/>
      <name val="Meiryo UI"/>
      <family val="3"/>
      <charset val="128"/>
    </font>
    <font>
      <b/>
      <u/>
      <sz val="16"/>
      <name val="Arial"/>
      <family val="2"/>
    </font>
    <font>
      <sz val="9"/>
      <color theme="1"/>
      <name val="Meiryo UI"/>
      <family val="3"/>
      <charset val="128"/>
    </font>
    <font>
      <sz val="9"/>
      <name val="Meiryo UI"/>
      <family val="3"/>
      <charset val="128"/>
    </font>
    <font>
      <u/>
      <sz val="9"/>
      <name val="Meiryo UI"/>
      <family val="3"/>
      <charset val="128"/>
    </font>
    <font>
      <u/>
      <sz val="9"/>
      <name val="Arial"/>
      <family val="2"/>
    </font>
    <font>
      <sz val="6"/>
      <color theme="1"/>
      <name val="Meiryo UI"/>
      <family val="3"/>
      <charset val="128"/>
    </font>
    <font>
      <b/>
      <sz val="12"/>
      <color theme="1"/>
      <name val="Meiryo UI"/>
      <family val="3"/>
      <charset val="128"/>
    </font>
    <font>
      <sz val="8"/>
      <color theme="1"/>
      <name val="ＭＳ Ｐゴシック"/>
      <family val="2"/>
      <charset val="128"/>
      <scheme val="minor"/>
    </font>
    <font>
      <sz val="8.5"/>
      <color theme="1"/>
      <name val="Arial"/>
      <family val="2"/>
    </font>
    <font>
      <sz val="8.5"/>
      <color theme="1"/>
      <name val="ＭＳ Ｐゴシック"/>
      <family val="2"/>
      <charset val="128"/>
      <scheme val="minor"/>
    </font>
    <font>
      <b/>
      <sz val="11"/>
      <color rgb="FFFF0000"/>
      <name val="Arial"/>
      <family val="2"/>
    </font>
    <font>
      <b/>
      <sz val="11"/>
      <color rgb="FFFF0000"/>
      <name val="ＭＳ Ｐ明朝"/>
      <family val="1"/>
      <charset val="128"/>
    </font>
    <font>
      <b/>
      <sz val="12"/>
      <name val="Arial"/>
      <family val="1"/>
      <charset val="128"/>
    </font>
    <font>
      <b/>
      <sz val="12"/>
      <name val="ＭＳ Ｐ明朝"/>
      <family val="1"/>
      <charset val="128"/>
    </font>
    <font>
      <b/>
      <sz val="12"/>
      <name val="Arial"/>
      <family val="2"/>
    </font>
    <font>
      <sz val="6"/>
      <name val="Osaka"/>
      <family val="3"/>
      <charset val="128"/>
    </font>
    <font>
      <sz val="10"/>
      <color indexed="53"/>
      <name val="Meiryo UI"/>
      <family val="3"/>
      <charset val="128"/>
    </font>
    <font>
      <sz val="9"/>
      <color theme="1"/>
      <name val="ＭＳ Ｐゴシック"/>
      <family val="2"/>
      <charset val="128"/>
      <scheme val="minor"/>
    </font>
    <font>
      <b/>
      <u/>
      <sz val="16"/>
      <color theme="1"/>
      <name val="Arial"/>
      <family val="2"/>
    </font>
    <font>
      <u/>
      <sz val="16"/>
      <color rgb="FF000000"/>
      <name val="MS PGothic"/>
      <family val="3"/>
      <charset val="128"/>
    </font>
    <font>
      <u/>
      <sz val="16"/>
      <name val="MS PGothic"/>
      <family val="3"/>
      <charset val="128"/>
    </font>
    <font>
      <u/>
      <sz val="10"/>
      <name val="Arial"/>
      <family val="2"/>
    </font>
    <font>
      <u/>
      <sz val="10"/>
      <color rgb="FFFF0000"/>
      <name val="Arial"/>
      <family val="2"/>
    </font>
    <font>
      <sz val="10"/>
      <color theme="1"/>
      <name val="ＭＳ Ｐゴシック"/>
      <family val="2"/>
      <charset val="128"/>
      <scheme val="minor"/>
    </font>
    <font>
      <sz val="10"/>
      <color theme="1"/>
      <name val="Atial"/>
    </font>
    <font>
      <sz val="10"/>
      <color rgb="FF000000"/>
      <name val="Atial"/>
      <family val="2"/>
    </font>
    <font>
      <b/>
      <u/>
      <sz val="10"/>
      <color rgb="FFFF0000"/>
      <name val="Arial"/>
      <family val="2"/>
    </font>
    <font>
      <b/>
      <sz val="7"/>
      <color theme="1"/>
      <name val="Arial"/>
      <family val="2"/>
    </font>
    <font>
      <sz val="7"/>
      <color theme="1"/>
      <name val="ＭＳ Ｐゴシック"/>
      <family val="2"/>
      <charset val="128"/>
      <scheme val="minor"/>
    </font>
    <font>
      <sz val="8"/>
      <color rgb="FF000000"/>
      <name val="Arial"/>
      <family val="2"/>
    </font>
    <font>
      <sz val="11"/>
      <color rgb="FF000000"/>
      <name val="ＭＳ Ｐゴシック"/>
      <family val="3"/>
      <charset val="128"/>
    </font>
    <font>
      <sz val="9"/>
      <color theme="1"/>
      <name val="Arial "/>
      <family val="3"/>
      <charset val="128"/>
    </font>
    <font>
      <sz val="9"/>
      <color theme="1"/>
      <name val="MS UI Gothic"/>
      <family val="3"/>
      <charset val="128"/>
    </font>
    <font>
      <sz val="9"/>
      <name val="MS UI Gothic"/>
      <family val="3"/>
      <charset val="128"/>
    </font>
    <font>
      <sz val="12"/>
      <name val="Osaka"/>
      <family val="3"/>
      <charset val="128"/>
    </font>
    <font>
      <u/>
      <sz val="5.4"/>
      <color indexed="12"/>
      <name val="Osaka"/>
      <family val="3"/>
      <charset val="128"/>
    </font>
    <font>
      <b/>
      <sz val="9"/>
      <name val="Arial"/>
      <family val="2"/>
    </font>
    <font>
      <i/>
      <sz val="11"/>
      <color theme="1"/>
      <name val="Arial"/>
      <family val="2"/>
    </font>
    <font>
      <i/>
      <sz val="10"/>
      <color theme="1"/>
      <name val="Arial"/>
      <family val="2"/>
    </font>
    <font>
      <i/>
      <sz val="11"/>
      <name val="Arial"/>
      <family val="2"/>
    </font>
    <font>
      <sz val="9"/>
      <color theme="1"/>
      <name val="ＭＳ Ｐゴシック"/>
      <family val="3"/>
      <charset val="128"/>
    </font>
    <font>
      <sz val="8"/>
      <color rgb="FF000000"/>
      <name val="ＭＳ Ｐゴシック"/>
      <family val="3"/>
      <charset val="128"/>
    </font>
    <font>
      <sz val="9"/>
      <name val="ＭＳ Ｐゴシック"/>
      <family val="3"/>
      <charset val="128"/>
    </font>
    <font>
      <sz val="9"/>
      <color rgb="FFFF0000"/>
      <name val="Arial"/>
      <family val="2"/>
    </font>
    <font>
      <b/>
      <u/>
      <sz val="10"/>
      <color theme="1"/>
      <name val="Arial"/>
      <family val="2"/>
    </font>
    <font>
      <sz val="10"/>
      <color theme="1"/>
      <name val="Times New Roman"/>
      <family val="1"/>
    </font>
    <font>
      <sz val="12"/>
      <name val="Arial"/>
      <family val="2"/>
    </font>
    <font>
      <vertAlign val="superscript"/>
      <sz val="12"/>
      <color theme="1"/>
      <name val="Arial"/>
      <family val="2"/>
    </font>
    <font>
      <b/>
      <sz val="12"/>
      <color indexed="81"/>
      <name val="ＭＳ Ｐゴシック"/>
      <family val="3"/>
      <charset val="128"/>
    </font>
  </fonts>
  <fills count="15">
    <fill>
      <patternFill patternType="none"/>
    </fill>
    <fill>
      <patternFill patternType="gray125"/>
    </fill>
    <fill>
      <patternFill patternType="solid">
        <fgColor rgb="FFC0C0C0"/>
        <bgColor rgb="FFC0C0C0"/>
      </patternFill>
    </fill>
    <fill>
      <patternFill patternType="solid">
        <fgColor rgb="FFFFFF00"/>
        <bgColor rgb="FFFFFF00"/>
      </patternFill>
    </fill>
    <fill>
      <patternFill patternType="solid">
        <fgColor rgb="FFFFFFCC"/>
        <bgColor indexed="64"/>
      </patternFill>
    </fill>
    <fill>
      <patternFill patternType="solid">
        <fgColor rgb="FFCCFFFF"/>
        <bgColor indexed="64"/>
      </patternFill>
    </fill>
    <fill>
      <patternFill patternType="solid">
        <fgColor rgb="FFCCFFFF"/>
        <bgColor rgb="FFCCFFFF"/>
      </patternFill>
    </fill>
    <fill>
      <patternFill patternType="solid">
        <fgColor rgb="FFFFFFFF"/>
        <bgColor indexed="64"/>
      </patternFill>
    </fill>
    <fill>
      <patternFill patternType="solid">
        <fgColor theme="0"/>
        <bgColor rgb="FFCCFFFF"/>
      </patternFill>
    </fill>
    <fill>
      <patternFill patternType="solid">
        <fgColor rgb="FFFFFFCC"/>
        <bgColor rgb="FFFFFF99"/>
      </patternFill>
    </fill>
    <fill>
      <patternFill patternType="solid">
        <fgColor rgb="FFCCFFFF"/>
        <bgColor rgb="FFCCECFF"/>
      </patternFill>
    </fill>
    <fill>
      <patternFill patternType="solid">
        <fgColor rgb="FFFFFFFF"/>
        <bgColor rgb="FFCCECFF"/>
      </patternFill>
    </fill>
    <fill>
      <patternFill patternType="solid">
        <fgColor theme="0"/>
        <bgColor theme="0"/>
      </patternFill>
    </fill>
    <fill>
      <patternFill patternType="solid">
        <fgColor rgb="FF92D050"/>
        <bgColor indexed="64"/>
      </patternFill>
    </fill>
    <fill>
      <patternFill patternType="solid">
        <fgColor rgb="FFFFFF00"/>
        <bgColor indexed="64"/>
      </patternFill>
    </fill>
  </fills>
  <borders count="129">
    <border>
      <left/>
      <right/>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indexed="64"/>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hair">
        <color rgb="FF000000"/>
      </bottom>
      <diagonal/>
    </border>
    <border>
      <left/>
      <right style="hair">
        <color rgb="FF000000"/>
      </right>
      <top/>
      <bottom style="thin">
        <color rgb="FF000000"/>
      </bottom>
      <diagonal/>
    </border>
    <border>
      <left/>
      <right style="hair">
        <color rgb="FF000000"/>
      </right>
      <top style="thin">
        <color rgb="FF000000"/>
      </top>
      <bottom style="thin">
        <color rgb="FF000000"/>
      </bottom>
      <diagonal/>
    </border>
    <border>
      <left/>
      <right style="dotted">
        <color rgb="FF000000"/>
      </right>
      <top style="thin">
        <color rgb="FF000000"/>
      </top>
      <bottom/>
      <diagonal/>
    </border>
    <border>
      <left style="dotted">
        <color rgb="FF000000"/>
      </left>
      <right/>
      <top style="thin">
        <color rgb="FF000000"/>
      </top>
      <bottom style="dotted">
        <color rgb="FF000000"/>
      </bottom>
      <diagonal/>
    </border>
    <border>
      <left/>
      <right/>
      <top style="thin">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dotted">
        <color rgb="FF000000"/>
      </right>
      <top/>
      <bottom/>
      <diagonal/>
    </border>
    <border>
      <left style="dotted">
        <color rgb="FF000000"/>
      </left>
      <right/>
      <top style="dotted">
        <color rgb="FF000000"/>
      </top>
      <bottom style="dotted">
        <color rgb="FF000000"/>
      </bottom>
      <diagonal/>
    </border>
    <border>
      <left/>
      <right style="dotted">
        <color rgb="FF000000"/>
      </right>
      <top/>
      <bottom style="thin">
        <color rgb="FF000000"/>
      </bottom>
      <diagonal/>
    </border>
    <border>
      <left style="dotted">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style="thin">
        <color rgb="FF000000"/>
      </left>
      <right/>
      <top style="dotted">
        <color rgb="FF000000"/>
      </top>
      <bottom style="dotted">
        <color rgb="FF000000"/>
      </bottom>
      <diagonal/>
    </border>
    <border>
      <left style="dotted">
        <color rgb="FF000000"/>
      </left>
      <right/>
      <top style="thin">
        <color rgb="FF000000"/>
      </top>
      <bottom/>
      <diagonal/>
    </border>
    <border>
      <left style="dotted">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tted">
        <color rgb="FF000000"/>
      </left>
      <right/>
      <top/>
      <bottom/>
      <diagonal/>
    </border>
    <border>
      <left/>
      <right style="thin">
        <color rgb="FF000000"/>
      </right>
      <top style="thin">
        <color rgb="FF000000"/>
      </top>
      <bottom style="thin">
        <color indexed="64"/>
      </bottom>
      <diagonal/>
    </border>
    <border>
      <left style="hair">
        <color rgb="FF000000"/>
      </left>
      <right/>
      <top style="thin">
        <color rgb="FF000000"/>
      </top>
      <bottom style="thin">
        <color rgb="FF000000"/>
      </bottom>
      <diagonal/>
    </border>
    <border>
      <left/>
      <right style="hair">
        <color rgb="FF000000"/>
      </right>
      <top style="thin">
        <color rgb="FF000000"/>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hair">
        <color rgb="FF000000"/>
      </bottom>
      <diagonal/>
    </border>
    <border>
      <left style="thin">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style="thin">
        <color rgb="FF000000"/>
      </bottom>
      <diagonal/>
    </border>
    <border>
      <left/>
      <right/>
      <top/>
      <bottom style="double">
        <color rgb="FF000000"/>
      </bottom>
      <diagonal/>
    </border>
    <border>
      <left/>
      <right/>
      <top style="thin">
        <color indexed="64"/>
      </top>
      <bottom style="thin">
        <color indexed="64"/>
      </bottom>
      <diagonal/>
    </border>
    <border>
      <left/>
      <right style="dotted">
        <color rgb="FF000000"/>
      </right>
      <top style="thin">
        <color rgb="FF000000"/>
      </top>
      <bottom style="dotted">
        <color rgb="FF000000"/>
      </bottom>
      <diagonal/>
    </border>
    <border>
      <left/>
      <right style="dotted">
        <color rgb="FF000000"/>
      </right>
      <top style="dotted">
        <color rgb="FF000000"/>
      </top>
      <bottom/>
      <diagonal/>
    </border>
    <border>
      <left/>
      <right/>
      <top style="dotted">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diagonalDown="1">
      <left style="thin">
        <color rgb="FF000000"/>
      </left>
      <right/>
      <top style="thin">
        <color rgb="FF000000"/>
      </top>
      <bottom/>
      <diagonal style="thin">
        <color rgb="FF000000"/>
      </diagonal>
    </border>
    <border diagonalDown="1">
      <left/>
      <right/>
      <top style="thin">
        <color rgb="FF000000"/>
      </top>
      <bottom/>
      <diagonal style="thin">
        <color rgb="FF000000"/>
      </diagonal>
    </border>
    <border diagonalDown="1">
      <left/>
      <right style="thin">
        <color rgb="FF000000"/>
      </right>
      <top style="thin">
        <color rgb="FF000000"/>
      </top>
      <bottom/>
      <diagonal style="thin">
        <color rgb="FF000000"/>
      </diagonal>
    </border>
    <border diagonalDown="1">
      <left style="thin">
        <color rgb="FF000000"/>
      </left>
      <right/>
      <top/>
      <bottom/>
      <diagonal style="thin">
        <color rgb="FF000000"/>
      </diagonal>
    </border>
    <border diagonalDown="1">
      <left/>
      <right/>
      <top/>
      <bottom/>
      <diagonal style="thin">
        <color rgb="FF000000"/>
      </diagonal>
    </border>
    <border diagonalDown="1">
      <left/>
      <right style="thin">
        <color rgb="FF000000"/>
      </right>
      <top/>
      <bottom/>
      <diagonal style="thin">
        <color rgb="FF000000"/>
      </diagonal>
    </border>
    <border diagonalDown="1">
      <left style="thin">
        <color rgb="FF000000"/>
      </left>
      <right/>
      <top/>
      <bottom style="thin">
        <color rgb="FF000000"/>
      </bottom>
      <diagonal style="thin">
        <color rgb="FF000000"/>
      </diagonal>
    </border>
    <border diagonalDown="1">
      <left/>
      <right/>
      <top/>
      <bottom style="thin">
        <color rgb="FF000000"/>
      </bottom>
      <diagonal style="thin">
        <color rgb="FF000000"/>
      </diagonal>
    </border>
    <border diagonalDown="1">
      <left/>
      <right style="thin">
        <color rgb="FF000000"/>
      </right>
      <top/>
      <bottom style="thin">
        <color rgb="FF000000"/>
      </bottom>
      <diagonal style="thin">
        <color rgb="FF000000"/>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hair">
        <color auto="1"/>
      </left>
      <right/>
      <top/>
      <bottom/>
      <diagonal/>
    </border>
    <border>
      <left style="thin">
        <color rgb="FF000000"/>
      </left>
      <right style="thin">
        <color rgb="FF000000"/>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xf numFmtId="0" fontId="115" fillId="0" borderId="0"/>
    <xf numFmtId="182" fontId="115" fillId="0" borderId="0" applyFont="0" applyFill="0" applyBorder="0" applyAlignment="0" applyProtection="0"/>
    <xf numFmtId="0" fontId="116" fillId="0" borderId="0" applyNumberFormat="0" applyFill="0" applyBorder="0" applyAlignment="0" applyProtection="0">
      <alignment vertical="top"/>
      <protection locked="0"/>
    </xf>
    <xf numFmtId="38" fontId="115" fillId="0" borderId="0" applyFont="0" applyFill="0" applyBorder="0" applyAlignment="0" applyProtection="0"/>
  </cellStyleXfs>
  <cellXfs count="1181">
    <xf numFmtId="0" fontId="0" fillId="0" borderId="0" xfId="0">
      <alignment vertical="center"/>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left" vertical="top" wrapText="1"/>
    </xf>
    <xf numFmtId="0" fontId="33" fillId="0" borderId="15" xfId="0" applyFont="1" applyFill="1" applyBorder="1" applyAlignment="1" applyProtection="1">
      <alignment vertical="center"/>
    </xf>
    <xf numFmtId="0" fontId="33" fillId="0" borderId="0" xfId="0" applyFont="1" applyFill="1" applyBorder="1" applyAlignment="1" applyProtection="1">
      <alignment vertical="center"/>
    </xf>
    <xf numFmtId="0" fontId="33" fillId="0" borderId="14" xfId="0" applyFont="1" applyFill="1" applyBorder="1" applyAlignment="1" applyProtection="1">
      <alignment vertical="center"/>
    </xf>
    <xf numFmtId="0" fontId="36"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37" fillId="0" borderId="0" xfId="0" applyFont="1" applyFill="1" applyBorder="1" applyAlignment="1" applyProtection="1">
      <alignment vertical="center"/>
    </xf>
    <xf numFmtId="0" fontId="20" fillId="0" borderId="9" xfId="0" applyFont="1" applyFill="1" applyBorder="1" applyAlignment="1" applyProtection="1">
      <alignment vertical="center"/>
    </xf>
    <xf numFmtId="0" fontId="20" fillId="0" borderId="10" xfId="0" applyFont="1" applyFill="1" applyBorder="1" applyAlignment="1" applyProtection="1">
      <alignment vertical="center"/>
    </xf>
    <xf numFmtId="0" fontId="20" fillId="0" borderId="11" xfId="0" applyFont="1" applyFill="1" applyBorder="1" applyAlignment="1" applyProtection="1">
      <alignment vertical="center"/>
    </xf>
    <xf numFmtId="0" fontId="13" fillId="0" borderId="0" xfId="0" applyFont="1" applyFill="1" applyBorder="1" applyAlignment="1" applyProtection="1">
      <alignment vertical="center" shrinkToFit="1"/>
    </xf>
    <xf numFmtId="0" fontId="13" fillId="0" borderId="14" xfId="0" applyFont="1" applyFill="1" applyBorder="1" applyAlignment="1" applyProtection="1">
      <alignment vertical="center" shrinkToFit="1"/>
    </xf>
    <xf numFmtId="0" fontId="37" fillId="0" borderId="12"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4" xfId="0" applyFont="1" applyFill="1" applyBorder="1" applyAlignment="1" applyProtection="1">
      <alignment vertical="center"/>
    </xf>
    <xf numFmtId="0" fontId="23"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38" fillId="0" borderId="14" xfId="0" applyFont="1" applyFill="1" applyBorder="1" applyAlignment="1" applyProtection="1">
      <alignment vertical="center"/>
    </xf>
    <xf numFmtId="0" fontId="20" fillId="0" borderId="12" xfId="0" applyFont="1" applyFill="1" applyBorder="1" applyAlignment="1" applyProtection="1">
      <alignment vertical="center"/>
    </xf>
    <xf numFmtId="0" fontId="20" fillId="0" borderId="14" xfId="0" applyFont="1" applyFill="1" applyBorder="1" applyAlignment="1" applyProtection="1">
      <alignment vertical="center"/>
    </xf>
    <xf numFmtId="0" fontId="20" fillId="0" borderId="16" xfId="0" applyFont="1" applyFill="1" applyBorder="1" applyAlignment="1" applyProtection="1">
      <alignment vertical="center"/>
    </xf>
    <xf numFmtId="0" fontId="20" fillId="0" borderId="15" xfId="0" applyFont="1" applyFill="1" applyBorder="1" applyAlignment="1" applyProtection="1">
      <alignment vertical="center"/>
    </xf>
    <xf numFmtId="0" fontId="20" fillId="0" borderId="17" xfId="0" applyFont="1" applyFill="1" applyBorder="1" applyAlignment="1" applyProtection="1">
      <alignment vertical="center"/>
    </xf>
    <xf numFmtId="0" fontId="40"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39" fillId="0" borderId="9" xfId="0" applyFont="1" applyFill="1" applyBorder="1" applyAlignment="1" applyProtection="1">
      <alignment vertical="center"/>
    </xf>
    <xf numFmtId="0" fontId="13" fillId="0" borderId="10" xfId="0" applyFont="1" applyFill="1" applyBorder="1" applyAlignment="1" applyProtection="1">
      <alignment vertical="center"/>
    </xf>
    <xf numFmtId="0" fontId="41"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11" fillId="13" borderId="3" xfId="0" applyFont="1" applyFill="1" applyBorder="1" applyAlignment="1" applyProtection="1">
      <alignment horizontal="center" vertical="center" wrapText="1"/>
    </xf>
    <xf numFmtId="0" fontId="97" fillId="0" borderId="3" xfId="0" applyFont="1" applyFill="1" applyBorder="1" applyAlignment="1" applyProtection="1">
      <alignment horizontal="center" vertical="center" wrapText="1"/>
    </xf>
    <xf numFmtId="0" fontId="37" fillId="6" borderId="0" xfId="0" applyFont="1" applyFill="1" applyBorder="1" applyAlignment="1" applyProtection="1">
      <alignment vertical="center"/>
      <protection locked="0"/>
    </xf>
    <xf numFmtId="0" fontId="37" fillId="6" borderId="56" xfId="0" applyFont="1" applyFill="1" applyBorder="1" applyAlignment="1" applyProtection="1">
      <alignment vertical="center"/>
      <protection locked="0"/>
    </xf>
    <xf numFmtId="0" fontId="37" fillId="6" borderId="15" xfId="0" applyFont="1" applyFill="1" applyBorder="1" applyAlignment="1" applyProtection="1">
      <alignment vertical="center"/>
      <protection locked="0"/>
    </xf>
    <xf numFmtId="0" fontId="37" fillId="6" borderId="10" xfId="0" applyFont="1" applyFill="1" applyBorder="1" applyAlignment="1" applyProtection="1">
      <alignment vertical="center"/>
      <protection locked="0"/>
    </xf>
    <xf numFmtId="0" fontId="37" fillId="5" borderId="0" xfId="0" applyFont="1" applyFill="1" applyBorder="1" applyAlignment="1" applyProtection="1">
      <alignment vertical="center"/>
      <protection locked="0"/>
    </xf>
    <xf numFmtId="0" fontId="37" fillId="5" borderId="3" xfId="0" applyFont="1" applyFill="1" applyBorder="1" applyAlignment="1" applyProtection="1">
      <alignment vertical="center"/>
      <protection locked="0"/>
    </xf>
    <xf numFmtId="0" fontId="37" fillId="10" borderId="78" xfId="0" applyFont="1" applyFill="1" applyBorder="1" applyAlignment="1" applyProtection="1">
      <alignment horizontal="center" vertical="center" wrapText="1"/>
      <protection locked="0"/>
    </xf>
    <xf numFmtId="0" fontId="13" fillId="10" borderId="0" xfId="0" applyFont="1" applyFill="1" applyBorder="1" applyAlignment="1" applyProtection="1">
      <alignment horizontal="center" vertical="center" wrapText="1"/>
      <protection locked="0"/>
    </xf>
    <xf numFmtId="0" fontId="13" fillId="10" borderId="0" xfId="0" applyFont="1" applyFill="1" applyBorder="1" applyAlignment="1" applyProtection="1">
      <alignment horizontal="center" vertical="top" wrapText="1"/>
      <protection locked="0"/>
    </xf>
    <xf numFmtId="0" fontId="37" fillId="10" borderId="0"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45" fillId="6" borderId="18" xfId="0" applyFont="1" applyFill="1" applyBorder="1" applyAlignment="1" applyProtection="1">
      <alignment horizontal="left" vertical="top" shrinkToFit="1"/>
      <protection locked="0"/>
    </xf>
    <xf numFmtId="0" fontId="38" fillId="6" borderId="18" xfId="0" applyFont="1" applyFill="1" applyBorder="1" applyAlignment="1" applyProtection="1">
      <alignment horizontal="left" vertical="top" shrinkToFit="1"/>
      <protection locked="0"/>
    </xf>
    <xf numFmtId="0" fontId="36" fillId="6" borderId="42" xfId="0" applyFont="1" applyFill="1" applyBorder="1" applyAlignment="1" applyProtection="1">
      <alignment wrapText="1"/>
      <protection locked="0"/>
    </xf>
    <xf numFmtId="0" fontId="36" fillId="6" borderId="48" xfId="0" applyFont="1" applyFill="1" applyBorder="1" applyAlignment="1" applyProtection="1">
      <alignment wrapText="1"/>
      <protection locked="0"/>
    </xf>
    <xf numFmtId="0" fontId="20" fillId="6" borderId="48" xfId="0" applyFont="1" applyFill="1" applyBorder="1" applyAlignment="1" applyProtection="1">
      <alignment wrapText="1"/>
      <protection locked="0"/>
    </xf>
    <xf numFmtId="0" fontId="9" fillId="5" borderId="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78" fillId="5" borderId="1" xfId="0" applyFont="1" applyFill="1" applyBorder="1" applyAlignment="1" applyProtection="1">
      <alignment vertical="top"/>
      <protection locked="0"/>
    </xf>
    <xf numFmtId="0" fontId="36" fillId="5" borderId="15" xfId="0" applyFont="1" applyFill="1" applyBorder="1" applyAlignment="1" applyProtection="1">
      <alignment horizontal="center" vertical="center"/>
      <protection locked="0"/>
    </xf>
    <xf numFmtId="0" fontId="20" fillId="0" borderId="0" xfId="0" applyFont="1" applyFill="1" applyBorder="1" applyAlignment="1" applyProtection="1">
      <alignment vertical="center" wrapText="1"/>
    </xf>
    <xf numFmtId="0" fontId="38" fillId="6"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xf>
    <xf numFmtId="0" fontId="4" fillId="0" borderId="0" xfId="0" applyFont="1" applyAlignment="1" applyProtection="1">
      <alignment vertical="center"/>
    </xf>
    <xf numFmtId="0" fontId="0" fillId="0" borderId="0" xfId="0" applyProtection="1">
      <alignment vertical="center"/>
    </xf>
    <xf numFmtId="0" fontId="5" fillId="0" borderId="2" xfId="0" applyFont="1" applyBorder="1" applyAlignment="1" applyProtection="1">
      <alignment wrapText="1"/>
    </xf>
    <xf numFmtId="0" fontId="6" fillId="0" borderId="2" xfId="0" applyFont="1" applyBorder="1" applyAlignment="1" applyProtection="1">
      <alignment wrapText="1"/>
    </xf>
    <xf numFmtId="0" fontId="7" fillId="0" borderId="0" xfId="0" applyFont="1" applyAlignment="1" applyProtection="1">
      <alignment vertical="center"/>
    </xf>
    <xf numFmtId="0" fontId="5" fillId="3" borderId="2" xfId="0" applyFont="1" applyFill="1" applyBorder="1" applyAlignment="1" applyProtection="1">
      <alignment wrapText="1"/>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176" fontId="9" fillId="0" borderId="1" xfId="0" applyNumberFormat="1" applyFont="1" applyBorder="1" applyAlignment="1" applyProtection="1">
      <alignment horizontal="center" vertical="center" wrapText="1"/>
    </xf>
    <xf numFmtId="177" fontId="97" fillId="0" borderId="3" xfId="0" applyNumberFormat="1" applyFont="1" applyFill="1" applyBorder="1" applyAlignment="1" applyProtection="1">
      <alignment horizontal="center" vertical="center" wrapText="1"/>
    </xf>
    <xf numFmtId="176" fontId="9" fillId="0" borderId="4" xfId="0" applyNumberFormat="1"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38" fontId="9" fillId="0" borderId="4" xfId="0" applyNumberFormat="1"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0" fillId="4" borderId="7" xfId="0" applyFont="1" applyFill="1" applyBorder="1" applyAlignment="1" applyProtection="1">
      <alignment vertical="center"/>
    </xf>
    <xf numFmtId="0" fontId="9" fillId="0" borderId="1" xfId="0" applyFont="1" applyBorder="1" applyAlignment="1" applyProtection="1">
      <alignment horizontal="left" vertical="top"/>
    </xf>
    <xf numFmtId="0" fontId="13" fillId="0" borderId="1" xfId="0" applyFont="1" applyBorder="1" applyAlignment="1" applyProtection="1">
      <alignment horizontal="left" vertical="top" wrapText="1"/>
    </xf>
    <xf numFmtId="0" fontId="13" fillId="4" borderId="1" xfId="0" applyFont="1" applyFill="1" applyBorder="1" applyAlignment="1" applyProtection="1">
      <alignment horizontal="left" vertical="top" wrapText="1"/>
    </xf>
    <xf numFmtId="178" fontId="13" fillId="0" borderId="1" xfId="0" applyNumberFormat="1" applyFont="1" applyBorder="1" applyAlignment="1" applyProtection="1">
      <alignment horizontal="left" vertical="top" wrapText="1"/>
    </xf>
    <xf numFmtId="0" fontId="9" fillId="4" borderId="1" xfId="0" applyFont="1" applyFill="1" applyBorder="1" applyAlignment="1" applyProtection="1">
      <alignment horizontal="left" vertical="top" wrapText="1"/>
    </xf>
    <xf numFmtId="176" fontId="9" fillId="0" borderId="1" xfId="0" applyNumberFormat="1" applyFont="1" applyBorder="1" applyAlignment="1" applyProtection="1">
      <alignment horizontal="left" vertical="top" wrapText="1"/>
    </xf>
    <xf numFmtId="177" fontId="8" fillId="0" borderId="3" xfId="0" applyNumberFormat="1" applyFont="1" applyFill="1" applyBorder="1" applyAlignment="1" applyProtection="1">
      <alignment horizontal="left" vertical="top" wrapText="1"/>
    </xf>
    <xf numFmtId="176" fontId="9" fillId="0" borderId="4" xfId="0" applyNumberFormat="1" applyFont="1" applyBorder="1" applyAlignment="1" applyProtection="1">
      <alignment horizontal="left" vertical="top" wrapText="1"/>
    </xf>
    <xf numFmtId="0" fontId="9" fillId="0" borderId="4" xfId="0" applyFont="1" applyBorder="1" applyAlignment="1" applyProtection="1">
      <alignment horizontal="left" vertical="top" wrapText="1"/>
    </xf>
    <xf numFmtId="179" fontId="9" fillId="0" borderId="4" xfId="0" applyNumberFormat="1" applyFont="1" applyBorder="1" applyAlignment="1" applyProtection="1">
      <alignment horizontal="left" vertical="top" wrapText="1"/>
    </xf>
    <xf numFmtId="179" fontId="14" fillId="0" borderId="4" xfId="0" applyNumberFormat="1" applyFont="1" applyBorder="1" applyAlignment="1" applyProtection="1">
      <alignment horizontal="left" vertical="top" wrapText="1"/>
    </xf>
    <xf numFmtId="178" fontId="9" fillId="0" borderId="1" xfId="0" applyNumberFormat="1" applyFont="1" applyBorder="1" applyAlignment="1" applyProtection="1">
      <alignment horizontal="left" vertical="top" wrapText="1"/>
    </xf>
    <xf numFmtId="178" fontId="9" fillId="0" borderId="4" xfId="0" applyNumberFormat="1" applyFont="1" applyBorder="1" applyAlignment="1" applyProtection="1">
      <alignment horizontal="left" vertical="top" wrapText="1"/>
    </xf>
    <xf numFmtId="0" fontId="9" fillId="0" borderId="4" xfId="0" applyNumberFormat="1" applyFont="1" applyBorder="1" applyAlignment="1" applyProtection="1">
      <alignment horizontal="left" vertical="top" wrapText="1"/>
    </xf>
    <xf numFmtId="38" fontId="9" fillId="0" borderId="4" xfId="1" applyFont="1" applyBorder="1" applyAlignment="1" applyProtection="1">
      <alignment horizontal="left" vertical="top" wrapText="1"/>
    </xf>
    <xf numFmtId="3" fontId="9" fillId="0" borderId="1" xfId="0" applyNumberFormat="1" applyFont="1"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16" fillId="4" borderId="8" xfId="0" applyFont="1" applyFill="1" applyBorder="1" applyAlignment="1" applyProtection="1">
      <alignment horizontal="left" vertical="top"/>
    </xf>
    <xf numFmtId="0" fontId="16" fillId="0" borderId="8" xfId="0" applyFont="1" applyBorder="1" applyAlignment="1" applyProtection="1">
      <alignment horizontal="left" vertical="top"/>
    </xf>
    <xf numFmtId="0" fontId="16" fillId="0" borderId="8" xfId="0" applyFont="1" applyBorder="1" applyAlignment="1" applyProtection="1">
      <alignment horizontal="left" vertical="top" wrapText="1"/>
    </xf>
    <xf numFmtId="0" fontId="0" fillId="0" borderId="0" xfId="0" applyAlignment="1" applyProtection="1">
      <alignment vertical="center" wrapText="1"/>
    </xf>
    <xf numFmtId="0" fontId="25"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vertical="center"/>
    </xf>
    <xf numFmtId="0" fontId="7" fillId="0" borderId="0" xfId="0" quotePrefix="1" applyFont="1" applyFill="1" applyBorder="1" applyAlignment="1" applyProtection="1">
      <alignment horizontal="center" vertical="center"/>
    </xf>
    <xf numFmtId="0" fontId="113" fillId="0" borderId="0" xfId="0" applyFont="1" applyProtection="1">
      <alignment vertical="center"/>
    </xf>
    <xf numFmtId="0" fontId="13" fillId="0" borderId="12" xfId="0" applyFont="1" applyFill="1" applyBorder="1" applyAlignment="1" applyProtection="1">
      <alignment vertical="center"/>
    </xf>
    <xf numFmtId="0" fontId="13" fillId="0" borderId="0" xfId="0" applyFont="1" applyFill="1" applyAlignment="1" applyProtection="1">
      <alignment horizontal="right" vertical="center"/>
    </xf>
    <xf numFmtId="0" fontId="13" fillId="0" borderId="0" xfId="0" applyFont="1" applyFill="1" applyAlignment="1" applyProtection="1">
      <alignment vertical="center"/>
    </xf>
    <xf numFmtId="0" fontId="45" fillId="0" borderId="56" xfId="0" applyFont="1" applyBorder="1" applyAlignment="1" applyProtection="1">
      <alignment horizontal="right" vertical="center" shrinkToFit="1"/>
    </xf>
    <xf numFmtId="0" fontId="38" fillId="0" borderId="59" xfId="0" applyFont="1" applyFill="1" applyBorder="1" applyAlignment="1" applyProtection="1">
      <alignment vertical="center"/>
    </xf>
    <xf numFmtId="0" fontId="45" fillId="0" borderId="48" xfId="0" applyFont="1" applyBorder="1" applyAlignment="1" applyProtection="1">
      <alignment horizontal="right" vertical="center"/>
    </xf>
    <xf numFmtId="0" fontId="38" fillId="0" borderId="17" xfId="0" applyFont="1" applyFill="1" applyBorder="1" applyAlignment="1" applyProtection="1">
      <alignment vertical="center"/>
    </xf>
    <xf numFmtId="0" fontId="36" fillId="0" borderId="0" xfId="0" applyFont="1" applyFill="1" applyAlignment="1" applyProtection="1">
      <alignment horizontal="right" vertical="center"/>
    </xf>
    <xf numFmtId="0" fontId="36" fillId="0" borderId="14" xfId="0" applyFont="1" applyFill="1" applyBorder="1" applyAlignment="1" applyProtection="1">
      <alignment vertical="center"/>
    </xf>
    <xf numFmtId="0" fontId="13" fillId="0" borderId="16" xfId="0" applyFont="1" applyFill="1" applyBorder="1" applyAlignment="1" applyProtection="1">
      <alignment vertical="center"/>
    </xf>
    <xf numFmtId="0" fontId="13" fillId="0" borderId="15" xfId="0" applyFont="1" applyFill="1" applyBorder="1" applyAlignment="1" applyProtection="1">
      <alignment vertical="center"/>
    </xf>
    <xf numFmtId="0" fontId="36" fillId="0" borderId="15" xfId="0" applyFont="1" applyFill="1" applyBorder="1" applyAlignment="1" applyProtection="1">
      <alignment horizontal="right" vertical="center"/>
    </xf>
    <xf numFmtId="0" fontId="13" fillId="0" borderId="15" xfId="0" applyFont="1" applyFill="1" applyBorder="1" applyAlignment="1" applyProtection="1">
      <alignment vertical="center" wrapText="1"/>
    </xf>
    <xf numFmtId="0" fontId="36" fillId="0" borderId="17" xfId="0" applyFont="1" applyFill="1" applyBorder="1" applyAlignment="1" applyProtection="1">
      <alignment vertical="center"/>
    </xf>
    <xf numFmtId="0" fontId="20" fillId="0" borderId="65" xfId="0" applyFont="1" applyFill="1" applyBorder="1" applyAlignment="1" applyProtection="1">
      <alignment vertical="center"/>
    </xf>
    <xf numFmtId="0" fontId="45" fillId="0" borderId="63" xfId="0" applyFont="1" applyFill="1" applyBorder="1" applyAlignment="1" applyProtection="1">
      <alignment horizontal="center" vertical="center"/>
    </xf>
    <xf numFmtId="0" fontId="20" fillId="0" borderId="0" xfId="0" applyFont="1" applyBorder="1" applyAlignment="1" applyProtection="1">
      <alignment horizontal="center" vertical="center"/>
    </xf>
    <xf numFmtId="0" fontId="20" fillId="7" borderId="0" xfId="0" applyFont="1" applyFill="1" applyBorder="1" applyAlignment="1" applyProtection="1">
      <alignment horizontal="center" vertical="center"/>
    </xf>
    <xf numFmtId="0" fontId="20" fillId="7" borderId="10" xfId="0" applyFont="1" applyFill="1" applyBorder="1" applyAlignment="1" applyProtection="1">
      <alignment horizontal="center" vertical="center"/>
    </xf>
    <xf numFmtId="0" fontId="20" fillId="7" borderId="39" xfId="0" applyFont="1" applyFill="1" applyBorder="1" applyAlignment="1" applyProtection="1">
      <alignment horizontal="center" vertical="center"/>
    </xf>
    <xf numFmtId="49" fontId="38" fillId="0" borderId="66" xfId="0" quotePrefix="1" applyNumberFormat="1" applyFont="1" applyFill="1" applyBorder="1" applyAlignment="1" applyProtection="1">
      <alignment horizontal="center" vertical="center"/>
    </xf>
    <xf numFmtId="0" fontId="13" fillId="0" borderId="67" xfId="0" applyFont="1" applyFill="1" applyBorder="1" applyAlignment="1" applyProtection="1">
      <alignment horizontal="right" vertical="center"/>
    </xf>
    <xf numFmtId="0" fontId="13" fillId="0" borderId="44" xfId="0" applyFont="1" applyFill="1" applyBorder="1" applyAlignment="1" applyProtection="1">
      <alignment vertical="top"/>
    </xf>
    <xf numFmtId="49" fontId="38" fillId="0" borderId="14" xfId="0" quotePrefix="1" applyNumberFormat="1" applyFont="1" applyFill="1" applyBorder="1" applyAlignment="1" applyProtection="1">
      <alignment horizontal="center" vertical="center"/>
    </xf>
    <xf numFmtId="0" fontId="13" fillId="0" borderId="64" xfId="0" applyFont="1" applyFill="1" applyBorder="1" applyAlignment="1" applyProtection="1">
      <alignment vertical="top"/>
    </xf>
    <xf numFmtId="0" fontId="13" fillId="0" borderId="15" xfId="0" applyFont="1" applyBorder="1" applyAlignment="1" applyProtection="1">
      <alignment vertical="top"/>
    </xf>
    <xf numFmtId="0" fontId="13" fillId="0" borderId="15" xfId="0" applyFont="1" applyFill="1" applyBorder="1" applyAlignment="1" applyProtection="1">
      <alignment vertical="top"/>
    </xf>
    <xf numFmtId="0" fontId="13" fillId="0" borderId="46" xfId="0" applyFont="1" applyFill="1" applyBorder="1" applyAlignment="1" applyProtection="1">
      <alignment vertical="top"/>
    </xf>
    <xf numFmtId="0" fontId="13" fillId="0" borderId="0" xfId="0" quotePrefix="1" applyFont="1" applyFill="1" applyBorder="1" applyAlignment="1" applyProtection="1">
      <alignment horizontal="center" vertical="center"/>
    </xf>
    <xf numFmtId="0" fontId="13" fillId="0" borderId="15" xfId="0" applyFont="1" applyBorder="1" applyAlignment="1" applyProtection="1">
      <alignment vertical="center"/>
    </xf>
    <xf numFmtId="0" fontId="13" fillId="0" borderId="15" xfId="0" applyFont="1" applyBorder="1" applyAlignment="1" applyProtection="1">
      <alignment horizontal="right" vertical="center"/>
    </xf>
    <xf numFmtId="0" fontId="13" fillId="0" borderId="15" xfId="0" applyFont="1" applyBorder="1" applyAlignment="1" applyProtection="1">
      <alignment vertical="center" wrapText="1"/>
    </xf>
    <xf numFmtId="0" fontId="20" fillId="0" borderId="15" xfId="0" applyFont="1" applyBorder="1" applyAlignment="1" applyProtection="1">
      <alignment vertical="center" wrapText="1"/>
    </xf>
    <xf numFmtId="0" fontId="13" fillId="0" borderId="64" xfId="0" applyFont="1" applyBorder="1" applyAlignment="1" applyProtection="1">
      <alignment vertical="center"/>
    </xf>
    <xf numFmtId="0" fontId="13" fillId="0" borderId="17" xfId="0" applyFont="1" applyBorder="1" applyAlignment="1" applyProtection="1">
      <alignment vertical="center"/>
    </xf>
    <xf numFmtId="0" fontId="38" fillId="0" borderId="65" xfId="0" applyFont="1" applyFill="1" applyBorder="1" applyAlignment="1" applyProtection="1">
      <alignment vertical="center"/>
    </xf>
    <xf numFmtId="0" fontId="13" fillId="0" borderId="63" xfId="0" applyFont="1" applyFill="1" applyBorder="1" applyAlignment="1" applyProtection="1">
      <alignment vertical="top"/>
    </xf>
    <xf numFmtId="0" fontId="13" fillId="0" borderId="10" xfId="0" applyFont="1" applyBorder="1" applyAlignment="1" applyProtection="1">
      <alignment vertical="top"/>
    </xf>
    <xf numFmtId="0" fontId="13" fillId="0" borderId="10" xfId="0" applyFont="1" applyFill="1" applyBorder="1" applyAlignment="1" applyProtection="1">
      <alignment vertical="top"/>
    </xf>
    <xf numFmtId="0" fontId="13" fillId="0" borderId="39" xfId="0" applyFont="1" applyFill="1" applyBorder="1" applyAlignment="1" applyProtection="1">
      <alignment vertical="top"/>
    </xf>
    <xf numFmtId="0" fontId="38" fillId="0" borderId="14" xfId="0" quotePrefix="1" applyFont="1" applyFill="1" applyBorder="1" applyAlignment="1" applyProtection="1">
      <alignment vertical="center"/>
    </xf>
    <xf numFmtId="0" fontId="13" fillId="0" borderId="44" xfId="0" applyFont="1" applyFill="1" applyBorder="1" applyAlignment="1" applyProtection="1">
      <alignment vertical="center"/>
    </xf>
    <xf numFmtId="0" fontId="13" fillId="0" borderId="64" xfId="0" applyFont="1" applyFill="1" applyBorder="1" applyAlignment="1" applyProtection="1">
      <alignment vertical="center"/>
    </xf>
    <xf numFmtId="0" fontId="13" fillId="7" borderId="15" xfId="0" applyFont="1" applyFill="1" applyBorder="1" applyAlignment="1" applyProtection="1">
      <alignment vertical="center"/>
    </xf>
    <xf numFmtId="0" fontId="13" fillId="0" borderId="46" xfId="0" applyFont="1" applyFill="1" applyBorder="1" applyAlignment="1" applyProtection="1">
      <alignment vertical="center"/>
    </xf>
    <xf numFmtId="0" fontId="13" fillId="0" borderId="15" xfId="0" applyFont="1" applyFill="1" applyBorder="1" applyAlignment="1" applyProtection="1">
      <alignment horizontal="center" vertical="center"/>
    </xf>
    <xf numFmtId="0" fontId="13" fillId="7" borderId="15" xfId="0" applyFont="1" applyFill="1" applyBorder="1" applyAlignment="1" applyProtection="1">
      <alignment vertical="center" wrapText="1"/>
    </xf>
    <xf numFmtId="0" fontId="13" fillId="0" borderId="64" xfId="0" applyFont="1" applyFill="1" applyBorder="1" applyAlignment="1" applyProtection="1">
      <alignment horizontal="center" vertical="center"/>
    </xf>
    <xf numFmtId="0" fontId="13" fillId="7" borderId="17" xfId="0" applyFont="1" applyFill="1" applyBorder="1" applyAlignment="1" applyProtection="1">
      <alignment vertical="center"/>
    </xf>
    <xf numFmtId="0" fontId="13" fillId="0" borderId="63" xfId="0" applyFont="1" applyFill="1" applyBorder="1" applyAlignment="1" applyProtection="1">
      <alignment vertical="center"/>
    </xf>
    <xf numFmtId="0" fontId="13" fillId="0" borderId="10" xfId="0" applyFont="1" applyBorder="1" applyAlignment="1" applyProtection="1">
      <alignment vertical="center"/>
    </xf>
    <xf numFmtId="0" fontId="13" fillId="0" borderId="39" xfId="0" applyFont="1" applyFill="1" applyBorder="1" applyAlignment="1" applyProtection="1">
      <alignment vertical="center"/>
    </xf>
    <xf numFmtId="0" fontId="38" fillId="0" borderId="35" xfId="0" applyFont="1" applyFill="1" applyBorder="1" applyAlignment="1" applyProtection="1">
      <alignment vertical="center"/>
    </xf>
    <xf numFmtId="0" fontId="13" fillId="0" borderId="64" xfId="0" applyFont="1" applyFill="1" applyBorder="1" applyAlignment="1" applyProtection="1">
      <alignment horizontal="right" vertical="center"/>
    </xf>
    <xf numFmtId="0" fontId="13" fillId="7" borderId="18" xfId="0" applyFont="1" applyFill="1" applyBorder="1" applyAlignment="1" applyProtection="1">
      <alignment vertical="center" wrapText="1"/>
    </xf>
    <xf numFmtId="0" fontId="13" fillId="7" borderId="4" xfId="0" applyFont="1" applyFill="1" applyBorder="1" applyAlignment="1" applyProtection="1">
      <alignment vertical="center" wrapText="1"/>
    </xf>
    <xf numFmtId="0" fontId="13" fillId="0" borderId="63" xfId="0" applyFont="1" applyFill="1" applyBorder="1" applyAlignment="1" applyProtection="1">
      <alignment horizontal="right" vertical="center"/>
    </xf>
    <xf numFmtId="0" fontId="13" fillId="0" borderId="10" xfId="0" applyFont="1" applyBorder="1" applyAlignment="1" applyProtection="1">
      <alignment horizontal="right" vertical="center"/>
    </xf>
    <xf numFmtId="0" fontId="38" fillId="0" borderId="66" xfId="0" applyFont="1" applyFill="1" applyBorder="1" applyAlignment="1" applyProtection="1">
      <alignment vertical="center"/>
    </xf>
    <xf numFmtId="49" fontId="38" fillId="0" borderId="66" xfId="0" applyNumberFormat="1" applyFont="1" applyFill="1" applyBorder="1" applyAlignment="1" applyProtection="1">
      <alignment vertical="center"/>
    </xf>
    <xf numFmtId="0" fontId="13" fillId="0" borderId="0" xfId="0" applyFont="1" applyFill="1" applyBorder="1" applyAlignment="1" applyProtection="1">
      <alignment vertical="top"/>
    </xf>
    <xf numFmtId="0" fontId="20" fillId="0" borderId="35" xfId="0" applyFont="1" applyFill="1" applyBorder="1" applyAlignment="1" applyProtection="1">
      <alignment vertical="center"/>
    </xf>
    <xf numFmtId="0" fontId="13" fillId="7" borderId="64" xfId="0" applyFont="1" applyFill="1" applyBorder="1" applyAlignment="1" applyProtection="1">
      <alignment horizontal="center" vertical="center"/>
    </xf>
    <xf numFmtId="0" fontId="13" fillId="0" borderId="9" xfId="0" applyFont="1" applyFill="1" applyBorder="1" applyAlignment="1" applyProtection="1">
      <alignment vertical="top" wrapText="1"/>
    </xf>
    <xf numFmtId="0" fontId="13" fillId="0" borderId="10" xfId="0" applyFont="1" applyFill="1" applyBorder="1" applyAlignment="1" applyProtection="1">
      <alignment vertical="top" wrapText="1"/>
    </xf>
    <xf numFmtId="0" fontId="13" fillId="7" borderId="10" xfId="0" applyFont="1" applyFill="1" applyBorder="1" applyAlignment="1" applyProtection="1">
      <alignment horizontal="right" vertical="center"/>
    </xf>
    <xf numFmtId="0" fontId="13" fillId="7" borderId="10" xfId="0" applyFont="1" applyFill="1" applyBorder="1" applyAlignment="1" applyProtection="1">
      <alignment vertical="center"/>
    </xf>
    <xf numFmtId="0" fontId="13" fillId="7" borderId="10" xfId="0" applyFont="1" applyFill="1" applyBorder="1" applyAlignment="1" applyProtection="1">
      <alignment vertical="top"/>
    </xf>
    <xf numFmtId="0" fontId="13" fillId="7" borderId="39" xfId="0" applyFont="1" applyFill="1" applyBorder="1" applyAlignment="1" applyProtection="1">
      <alignment vertical="center"/>
    </xf>
    <xf numFmtId="0" fontId="13" fillId="7" borderId="10" xfId="0" applyFont="1" applyFill="1" applyBorder="1" applyAlignment="1" applyProtection="1">
      <alignment horizontal="left" vertical="center"/>
    </xf>
    <xf numFmtId="0" fontId="45" fillId="0" borderId="10" xfId="0" applyFont="1" applyBorder="1" applyAlignment="1" applyProtection="1">
      <alignment horizontal="right" vertical="center"/>
    </xf>
    <xf numFmtId="0" fontId="45" fillId="0" borderId="11" xfId="0" applyFont="1" applyFill="1" applyBorder="1" applyAlignment="1" applyProtection="1">
      <alignment vertical="center"/>
    </xf>
    <xf numFmtId="0" fontId="13" fillId="0" borderId="67" xfId="0" applyFont="1" applyFill="1" applyBorder="1" applyAlignment="1" applyProtection="1">
      <alignment vertical="top"/>
    </xf>
    <xf numFmtId="0" fontId="13" fillId="7" borderId="0" xfId="0" applyFont="1" applyFill="1" applyBorder="1" applyAlignment="1" applyProtection="1">
      <alignment vertical="top"/>
    </xf>
    <xf numFmtId="0" fontId="13" fillId="7" borderId="0" xfId="0" applyFont="1" applyFill="1" applyBorder="1" applyAlignment="1" applyProtection="1">
      <alignment horizontal="left" vertical="center"/>
    </xf>
    <xf numFmtId="0" fontId="45" fillId="0" borderId="0" xfId="0" applyFont="1" applyAlignment="1" applyProtection="1">
      <alignment horizontal="right" vertical="center"/>
    </xf>
    <xf numFmtId="0" fontId="45" fillId="0" borderId="68" xfId="0" applyFont="1" applyFill="1" applyBorder="1" applyAlignment="1" applyProtection="1">
      <alignment vertical="center"/>
    </xf>
    <xf numFmtId="0" fontId="20" fillId="0" borderId="15" xfId="0" applyFont="1" applyFill="1" applyBorder="1" applyAlignment="1" applyProtection="1">
      <alignment vertical="top" wrapText="1"/>
    </xf>
    <xf numFmtId="0" fontId="13" fillId="0" borderId="16" xfId="0" applyFont="1" applyFill="1" applyBorder="1" applyAlignment="1" applyProtection="1">
      <alignment vertical="top" wrapText="1"/>
    </xf>
    <xf numFmtId="0" fontId="13" fillId="0" borderId="15" xfId="0" applyFont="1" applyFill="1" applyBorder="1" applyAlignment="1" applyProtection="1">
      <alignment vertical="top" wrapText="1"/>
    </xf>
    <xf numFmtId="0" fontId="13" fillId="0" borderId="46" xfId="0" applyFont="1" applyBorder="1" applyAlignment="1" applyProtection="1">
      <alignment vertical="top"/>
    </xf>
    <xf numFmtId="0" fontId="20" fillId="0" borderId="15" xfId="0" applyFont="1" applyBorder="1" applyAlignment="1" applyProtection="1">
      <alignment vertical="center"/>
    </xf>
    <xf numFmtId="0" fontId="38" fillId="0" borderId="9" xfId="0" applyFont="1" applyFill="1" applyBorder="1" applyAlignment="1" applyProtection="1">
      <alignment vertical="center"/>
    </xf>
    <xf numFmtId="0" fontId="13" fillId="0" borderId="9" xfId="0" applyFont="1" applyFill="1" applyBorder="1" applyAlignment="1" applyProtection="1">
      <alignment vertical="center"/>
    </xf>
    <xf numFmtId="0" fontId="20" fillId="0" borderId="10" xfId="0" applyFont="1" applyFill="1" applyBorder="1" applyAlignment="1" applyProtection="1">
      <alignment vertical="top" wrapText="1"/>
    </xf>
    <xf numFmtId="0" fontId="13" fillId="7" borderId="39" xfId="0" applyFont="1" applyFill="1" applyBorder="1" applyAlignment="1" applyProtection="1">
      <alignment vertical="top"/>
    </xf>
    <xf numFmtId="0" fontId="13" fillId="7" borderId="10" xfId="0" quotePrefix="1" applyFont="1" applyFill="1" applyBorder="1" applyAlignment="1" applyProtection="1">
      <alignment horizontal="center" vertical="center"/>
    </xf>
    <xf numFmtId="0" fontId="37" fillId="7" borderId="0" xfId="0" applyFont="1" applyFill="1" applyBorder="1" applyAlignment="1" applyProtection="1">
      <alignment vertical="center"/>
    </xf>
    <xf numFmtId="0" fontId="13" fillId="7" borderId="0" xfId="0" applyFont="1" applyFill="1" applyBorder="1" applyAlignment="1" applyProtection="1">
      <alignment vertical="center"/>
    </xf>
    <xf numFmtId="0" fontId="13" fillId="7" borderId="44" xfId="0" applyFont="1" applyFill="1" applyBorder="1" applyAlignment="1" applyProtection="1">
      <alignment vertical="top"/>
    </xf>
    <xf numFmtId="0" fontId="13" fillId="7" borderId="0" xfId="0" applyFont="1" applyFill="1" applyBorder="1" applyAlignment="1" applyProtection="1">
      <alignment horizontal="center" vertical="center"/>
    </xf>
    <xf numFmtId="0" fontId="13" fillId="7" borderId="0" xfId="0" quotePrefix="1" applyFont="1" applyFill="1" applyBorder="1" applyAlignment="1" applyProtection="1">
      <alignment horizontal="center" vertical="center"/>
    </xf>
    <xf numFmtId="0" fontId="20" fillId="0" borderId="0" xfId="0" applyFont="1" applyFill="1" applyAlignment="1" applyProtection="1">
      <alignment vertical="center"/>
    </xf>
    <xf numFmtId="0" fontId="20" fillId="0" borderId="0" xfId="0" applyFont="1" applyFill="1" applyAlignment="1" applyProtection="1">
      <alignment vertical="top" wrapText="1"/>
    </xf>
    <xf numFmtId="0" fontId="20" fillId="0" borderId="64" xfId="0" applyFont="1" applyFill="1" applyBorder="1" applyAlignment="1" applyProtection="1">
      <alignment vertical="top" wrapText="1"/>
    </xf>
    <xf numFmtId="0" fontId="20" fillId="0" borderId="46" xfId="0" applyFont="1" applyFill="1" applyBorder="1" applyAlignment="1" applyProtection="1">
      <alignment vertical="top"/>
    </xf>
    <xf numFmtId="0" fontId="20" fillId="0" borderId="15" xfId="0" applyFont="1" applyFill="1" applyBorder="1" applyAlignment="1" applyProtection="1">
      <alignment vertical="top"/>
    </xf>
    <xf numFmtId="0" fontId="13" fillId="0" borderId="17" xfId="0" applyFont="1" applyFill="1" applyBorder="1" applyAlignment="1" applyProtection="1">
      <alignment vertical="center"/>
    </xf>
    <xf numFmtId="0" fontId="40" fillId="0" borderId="0" xfId="0" applyFont="1" applyFill="1" applyAlignment="1" applyProtection="1">
      <alignment vertical="center"/>
    </xf>
    <xf numFmtId="0" fontId="13" fillId="0" borderId="4" xfId="0" applyFont="1" applyFill="1" applyBorder="1" applyAlignment="1" applyProtection="1">
      <alignment vertical="center"/>
    </xf>
    <xf numFmtId="0" fontId="13" fillId="0" borderId="10" xfId="0" applyFont="1" applyFill="1" applyBorder="1" applyAlignment="1" applyProtection="1">
      <alignment horizontal="right" vertical="center"/>
    </xf>
    <xf numFmtId="0" fontId="20" fillId="0" borderId="9" xfId="0" applyFont="1" applyFill="1" applyBorder="1" applyAlignment="1" applyProtection="1">
      <alignment horizontal="left" vertical="center"/>
    </xf>
    <xf numFmtId="0" fontId="20" fillId="0" borderId="12" xfId="0" applyFont="1" applyFill="1" applyBorder="1" applyAlignment="1" applyProtection="1">
      <alignment horizontal="left" vertical="center"/>
    </xf>
    <xf numFmtId="0" fontId="13" fillId="0" borderId="15" xfId="0" applyFont="1" applyFill="1" applyBorder="1" applyAlignment="1" applyProtection="1">
      <alignment horizontal="right" vertical="center"/>
    </xf>
    <xf numFmtId="0" fontId="20" fillId="0" borderId="15" xfId="0" applyFont="1" applyFill="1" applyBorder="1" applyAlignment="1" applyProtection="1">
      <alignment horizontal="left" vertical="center"/>
    </xf>
    <xf numFmtId="0" fontId="20" fillId="0" borderId="0" xfId="0" applyFont="1" applyFill="1" applyAlignment="1" applyProtection="1">
      <alignment horizontal="left" vertical="center"/>
    </xf>
    <xf numFmtId="0" fontId="36" fillId="0" borderId="0" xfId="0" applyFont="1" applyFill="1" applyAlignment="1" applyProtection="1">
      <alignment vertical="center"/>
    </xf>
    <xf numFmtId="0" fontId="20" fillId="0" borderId="5" xfId="0" applyFont="1" applyFill="1" applyBorder="1" applyAlignment="1" applyProtection="1">
      <alignment vertical="center"/>
    </xf>
    <xf numFmtId="0" fontId="20" fillId="0" borderId="18" xfId="0" applyFont="1" applyFill="1" applyBorder="1" applyAlignment="1" applyProtection="1">
      <alignment vertical="center"/>
    </xf>
    <xf numFmtId="0" fontId="20" fillId="0" borderId="4" xfId="0" applyFont="1" applyFill="1" applyBorder="1" applyAlignment="1" applyProtection="1">
      <alignment vertical="center"/>
    </xf>
    <xf numFmtId="0" fontId="56" fillId="0" borderId="50" xfId="0" applyFont="1" applyFill="1" applyBorder="1" applyAlignment="1" applyProtection="1">
      <alignment vertical="center" wrapText="1"/>
    </xf>
    <xf numFmtId="0" fontId="57" fillId="0" borderId="41" xfId="0" applyFont="1" applyFill="1" applyBorder="1" applyAlignment="1" applyProtection="1">
      <alignment vertical="center"/>
    </xf>
    <xf numFmtId="0" fontId="57" fillId="0" borderId="41" xfId="0" applyFont="1" applyFill="1" applyBorder="1" applyAlignment="1" applyProtection="1">
      <alignment horizontal="center" vertical="center"/>
    </xf>
    <xf numFmtId="0" fontId="57" fillId="0" borderId="51" xfId="0" applyFont="1" applyFill="1" applyBorder="1" applyAlignment="1" applyProtection="1">
      <alignment vertical="center"/>
    </xf>
    <xf numFmtId="0" fontId="23" fillId="0" borderId="16" xfId="0" applyFont="1" applyFill="1" applyBorder="1" applyAlignment="1" applyProtection="1">
      <alignment vertical="center"/>
    </xf>
    <xf numFmtId="17" fontId="13" fillId="0" borderId="15" xfId="0" applyNumberFormat="1" applyFont="1" applyFill="1" applyBorder="1" applyAlignment="1" applyProtection="1">
      <alignment horizontal="center" vertical="center" wrapText="1"/>
    </xf>
    <xf numFmtId="0" fontId="23" fillId="0" borderId="15" xfId="0" applyFont="1" applyFill="1" applyBorder="1" applyAlignment="1" applyProtection="1">
      <alignment horizontal="center" vertical="center"/>
    </xf>
    <xf numFmtId="0" fontId="13" fillId="0" borderId="0" xfId="0" applyFont="1" applyFill="1" applyAlignment="1" applyProtection="1">
      <alignment vertical="center" wrapText="1"/>
    </xf>
    <xf numFmtId="0" fontId="20" fillId="0" borderId="0" xfId="0" applyFont="1" applyFill="1" applyAlignment="1" applyProtection="1">
      <alignment vertical="center" wrapText="1"/>
    </xf>
    <xf numFmtId="0" fontId="20" fillId="0" borderId="0" xfId="0" applyFont="1" applyFill="1" applyAlignment="1" applyProtection="1">
      <alignment horizontal="right" vertical="top" shrinkToFit="1"/>
    </xf>
    <xf numFmtId="0" fontId="20" fillId="0" borderId="0" xfId="0" applyFont="1" applyFill="1" applyAlignment="1" applyProtection="1">
      <alignment horizontal="right" vertical="center" wrapText="1"/>
    </xf>
    <xf numFmtId="0" fontId="38" fillId="0" borderId="0" xfId="0" applyFont="1" applyFill="1" applyAlignment="1" applyProtection="1">
      <alignment vertical="center"/>
    </xf>
    <xf numFmtId="180" fontId="37" fillId="11" borderId="18" xfId="0" applyNumberFormat="1" applyFont="1" applyFill="1" applyBorder="1" applyAlignment="1" applyProtection="1">
      <alignment horizontal="center" vertical="center" shrinkToFit="1"/>
    </xf>
    <xf numFmtId="49" fontId="13" fillId="0" borderId="71" xfId="0" applyNumberFormat="1" applyFont="1" applyBorder="1" applyAlignment="1" applyProtection="1">
      <alignment horizontal="center" vertical="center"/>
    </xf>
    <xf numFmtId="49" fontId="13" fillId="0" borderId="23" xfId="0" applyNumberFormat="1" applyFont="1" applyBorder="1" applyAlignment="1" applyProtection="1">
      <alignment horizontal="center" vertical="center"/>
    </xf>
    <xf numFmtId="0" fontId="37" fillId="12" borderId="80" xfId="0" applyFont="1" applyFill="1" applyBorder="1" applyAlignment="1" applyProtection="1">
      <alignment horizontal="right" vertical="center" wrapText="1"/>
    </xf>
    <xf numFmtId="0" fontId="37" fillId="12" borderId="81" xfId="0" applyFont="1" applyFill="1" applyBorder="1" applyAlignment="1" applyProtection="1">
      <alignment vertical="center" wrapText="1"/>
    </xf>
    <xf numFmtId="0" fontId="13" fillId="0" borderId="85" xfId="0" applyFont="1" applyBorder="1" applyAlignment="1" applyProtection="1">
      <alignment vertical="center" wrapText="1"/>
    </xf>
    <xf numFmtId="0" fontId="13" fillId="0" borderId="0" xfId="0" applyFont="1" applyAlignment="1" applyProtection="1">
      <alignment vertical="center" wrapText="1"/>
    </xf>
    <xf numFmtId="0" fontId="13" fillId="0" borderId="86" xfId="0" applyFont="1" applyBorder="1" applyAlignment="1" applyProtection="1">
      <alignment vertical="center" wrapText="1"/>
    </xf>
    <xf numFmtId="0" fontId="13" fillId="0" borderId="85" xfId="0" applyFont="1" applyBorder="1" applyAlignment="1" applyProtection="1">
      <alignment horizontal="right" vertical="center" wrapText="1"/>
    </xf>
    <xf numFmtId="0" fontId="13" fillId="0" borderId="0" xfId="0" applyFont="1" applyBorder="1" applyAlignment="1" applyProtection="1">
      <alignment vertical="center" wrapText="1"/>
    </xf>
    <xf numFmtId="0" fontId="13" fillId="0" borderId="90" xfId="0" applyFont="1" applyBorder="1" applyAlignment="1" applyProtection="1">
      <alignment vertical="center" wrapText="1"/>
    </xf>
    <xf numFmtId="0" fontId="13" fillId="0" borderId="71" xfId="0" applyFont="1" applyBorder="1" applyAlignment="1" applyProtection="1">
      <alignment vertical="center" wrapText="1"/>
    </xf>
    <xf numFmtId="0" fontId="13" fillId="0" borderId="87" xfId="0" applyFont="1" applyBorder="1" applyAlignment="1" applyProtection="1">
      <alignment vertical="center" wrapText="1"/>
    </xf>
    <xf numFmtId="0" fontId="13" fillId="0" borderId="88" xfId="0" applyFont="1" applyBorder="1" applyAlignment="1" applyProtection="1">
      <alignment vertical="center" wrapText="1"/>
    </xf>
    <xf numFmtId="0" fontId="13" fillId="0" borderId="88" xfId="0" applyFont="1" applyBorder="1" applyAlignment="1" applyProtection="1">
      <alignment vertical="center"/>
    </xf>
    <xf numFmtId="0" fontId="13" fillId="0" borderId="84" xfId="0" applyFont="1" applyBorder="1" applyAlignment="1" applyProtection="1">
      <alignment vertical="center"/>
    </xf>
    <xf numFmtId="0" fontId="13" fillId="0" borderId="0" xfId="0" applyFont="1" applyAlignment="1" applyProtection="1">
      <alignment horizontal="right" vertical="center"/>
    </xf>
    <xf numFmtId="0" fontId="13" fillId="0" borderId="86" xfId="0" applyFont="1" applyBorder="1" applyAlignment="1" applyProtection="1">
      <alignment vertical="center"/>
    </xf>
    <xf numFmtId="0" fontId="13" fillId="0" borderId="71" xfId="0" applyFont="1" applyBorder="1" applyAlignment="1" applyProtection="1">
      <alignment horizontal="right" vertical="center" wrapText="1"/>
    </xf>
    <xf numFmtId="0" fontId="37" fillId="0" borderId="0" xfId="0" applyFont="1" applyAlignment="1" applyProtection="1">
      <alignment horizontal="center" vertical="center"/>
    </xf>
    <xf numFmtId="0" fontId="13" fillId="0" borderId="91" xfId="0" applyFont="1" applyBorder="1" applyAlignment="1" applyProtection="1">
      <alignment horizontal="center" vertical="center" wrapText="1"/>
    </xf>
    <xf numFmtId="0" fontId="13" fillId="0" borderId="88" xfId="0" applyFont="1" applyBorder="1" applyAlignment="1" applyProtection="1">
      <alignment horizontal="center" vertical="center" wrapText="1"/>
    </xf>
    <xf numFmtId="0" fontId="13" fillId="0" borderId="8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6" xfId="0" applyFont="1" applyBorder="1" applyAlignment="1" applyProtection="1">
      <alignment horizontal="center" vertical="center" wrapText="1"/>
    </xf>
    <xf numFmtId="0" fontId="13" fillId="0" borderId="0" xfId="0" applyFont="1" applyAlignment="1" applyProtection="1">
      <alignment vertical="center"/>
    </xf>
    <xf numFmtId="0" fontId="13" fillId="0" borderId="85" xfId="0" applyFont="1" applyFill="1" applyBorder="1" applyAlignment="1" applyProtection="1">
      <alignment horizontal="right" vertical="center" wrapText="1"/>
    </xf>
    <xf numFmtId="0" fontId="13" fillId="0" borderId="0" xfId="0" applyFont="1" applyFill="1" applyBorder="1" applyAlignment="1" applyProtection="1">
      <alignment horizontal="center" vertical="center" wrapText="1"/>
    </xf>
    <xf numFmtId="0" fontId="13" fillId="0" borderId="86" xfId="0" applyFont="1" applyFill="1" applyBorder="1" applyAlignment="1" applyProtection="1">
      <alignment vertical="center" wrapText="1"/>
    </xf>
    <xf numFmtId="0" fontId="13" fillId="0" borderId="92" xfId="0" applyFont="1" applyBorder="1" applyAlignment="1" applyProtection="1">
      <alignment vertical="center" wrapText="1"/>
    </xf>
    <xf numFmtId="0" fontId="13" fillId="0" borderId="15"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23" fillId="0" borderId="0" xfId="0" applyFont="1" applyFill="1" applyAlignment="1" applyProtection="1">
      <alignment horizontal="right" vertical="top"/>
    </xf>
    <xf numFmtId="0" fontId="13" fillId="0" borderId="0" xfId="0" applyFont="1" applyFill="1" applyAlignment="1" applyProtection="1"/>
    <xf numFmtId="0" fontId="38" fillId="0" borderId="0" xfId="0" applyFont="1" applyFill="1" applyAlignment="1" applyProtection="1">
      <alignment vertical="center" wrapText="1"/>
    </xf>
    <xf numFmtId="0" fontId="13" fillId="0" borderId="5" xfId="0" applyFont="1" applyFill="1" applyBorder="1" applyAlignment="1" applyProtection="1">
      <alignment horizontal="left" vertical="top" wrapText="1"/>
    </xf>
    <xf numFmtId="0" fontId="13" fillId="0" borderId="1" xfId="0" applyFont="1" applyFill="1" applyBorder="1" applyAlignment="1" applyProtection="1">
      <alignment horizontal="center" vertical="top" wrapText="1"/>
    </xf>
    <xf numFmtId="0" fontId="13" fillId="0" borderId="5" xfId="0" applyFont="1" applyFill="1" applyBorder="1" applyAlignment="1" applyProtection="1">
      <alignment horizontal="center" vertical="top" wrapText="1"/>
    </xf>
    <xf numFmtId="0" fontId="48" fillId="0" borderId="18" xfId="0" applyFont="1" applyFill="1" applyBorder="1" applyAlignment="1" applyProtection="1">
      <alignment vertical="center" shrinkToFit="1"/>
    </xf>
    <xf numFmtId="0" fontId="13" fillId="0" borderId="18" xfId="0" applyFont="1" applyFill="1" applyBorder="1" applyAlignment="1" applyProtection="1">
      <alignment vertical="center" shrinkToFit="1"/>
    </xf>
    <xf numFmtId="0" fontId="20" fillId="0" borderId="18" xfId="0" applyFont="1" applyFill="1" applyBorder="1" applyAlignment="1" applyProtection="1">
      <alignment vertical="center" shrinkToFit="1"/>
    </xf>
    <xf numFmtId="0" fontId="20" fillId="0" borderId="4" xfId="0" applyFont="1" applyFill="1" applyBorder="1" applyAlignment="1" applyProtection="1">
      <alignment vertical="center" shrinkToFit="1"/>
    </xf>
    <xf numFmtId="0" fontId="20" fillId="0" borderId="18" xfId="0" applyFont="1" applyFill="1" applyBorder="1" applyAlignment="1" applyProtection="1">
      <alignment horizontal="left" vertical="top" shrinkToFit="1"/>
    </xf>
    <xf numFmtId="0" fontId="33" fillId="0" borderId="18" xfId="0" applyFont="1" applyFill="1" applyBorder="1" applyAlignment="1" applyProtection="1">
      <alignment vertical="center" shrinkToFit="1"/>
    </xf>
    <xf numFmtId="0" fontId="20" fillId="0" borderId="1" xfId="0" applyFont="1" applyFill="1" applyBorder="1" applyAlignment="1" applyProtection="1">
      <alignment horizontal="left" vertical="top" wrapText="1"/>
    </xf>
    <xf numFmtId="0" fontId="13" fillId="0" borderId="1" xfId="0" applyFont="1" applyFill="1" applyBorder="1" applyAlignment="1" applyProtection="1">
      <alignment horizontal="center" vertical="top" shrinkToFit="1"/>
    </xf>
    <xf numFmtId="0" fontId="36" fillId="0" borderId="43" xfId="0" applyFont="1" applyFill="1" applyBorder="1" applyAlignment="1" applyProtection="1">
      <alignment wrapText="1"/>
    </xf>
    <xf numFmtId="0" fontId="13" fillId="0" borderId="48" xfId="0" applyFont="1" applyFill="1" applyBorder="1" applyAlignment="1" applyProtection="1">
      <alignment wrapText="1"/>
    </xf>
    <xf numFmtId="0" fontId="20" fillId="0" borderId="48" xfId="0" applyFont="1" applyFill="1" applyBorder="1" applyAlignment="1" applyProtection="1">
      <alignment wrapText="1"/>
    </xf>
    <xf numFmtId="0" fontId="36" fillId="0" borderId="49" xfId="0" applyFont="1" applyFill="1" applyBorder="1" applyAlignment="1" applyProtection="1">
      <alignment wrapText="1"/>
    </xf>
    <xf numFmtId="0" fontId="20" fillId="0" borderId="1" xfId="0" applyFont="1" applyFill="1" applyBorder="1" applyAlignment="1" applyProtection="1">
      <alignment horizontal="center" vertical="top" wrapText="1"/>
    </xf>
    <xf numFmtId="0" fontId="37" fillId="0" borderId="0" xfId="0" applyFont="1" applyFill="1" applyAlignment="1" applyProtection="1">
      <alignment horizontal="left" wrapText="1"/>
    </xf>
    <xf numFmtId="0" fontId="20" fillId="0" borderId="0" xfId="0" applyFont="1" applyFill="1" applyAlignment="1" applyProtection="1">
      <alignment wrapText="1"/>
    </xf>
    <xf numFmtId="0" fontId="93" fillId="0" borderId="53" xfId="0" applyFont="1" applyFill="1" applyBorder="1" applyAlignment="1" applyProtection="1"/>
    <xf numFmtId="0" fontId="20" fillId="0" borderId="53" xfId="0" applyFont="1" applyFill="1" applyBorder="1" applyAlignment="1" applyProtection="1">
      <alignment vertical="center"/>
    </xf>
    <xf numFmtId="0" fontId="36" fillId="0" borderId="0" xfId="0" applyFont="1" applyFill="1" applyAlignment="1" applyProtection="1">
      <alignment horizontal="left" wrapText="1"/>
    </xf>
    <xf numFmtId="0" fontId="45" fillId="0" borderId="15" xfId="0" applyFont="1" applyFill="1" applyBorder="1" applyAlignment="1" applyProtection="1"/>
    <xf numFmtId="0" fontId="47" fillId="0" borderId="15" xfId="0" applyFont="1" applyFill="1" applyBorder="1" applyAlignment="1" applyProtection="1"/>
    <xf numFmtId="0" fontId="13" fillId="0" borderId="13" xfId="0" applyFont="1" applyFill="1" applyBorder="1" applyAlignment="1" applyProtection="1">
      <alignment horizontal="center" vertical="center"/>
    </xf>
    <xf numFmtId="181" fontId="13" fillId="0" borderId="0" xfId="0" applyNumberFormat="1" applyFont="1" applyFill="1" applyBorder="1" applyAlignment="1" applyProtection="1">
      <alignment vertical="center"/>
    </xf>
    <xf numFmtId="0" fontId="13" fillId="0" borderId="98" xfId="0" applyFont="1" applyFill="1" applyBorder="1" applyAlignment="1" applyProtection="1">
      <alignment vertical="center"/>
    </xf>
    <xf numFmtId="0" fontId="45" fillId="0" borderId="0" xfId="0" applyFont="1" applyFill="1" applyAlignment="1" applyProtection="1">
      <alignment vertical="center"/>
    </xf>
    <xf numFmtId="0" fontId="70" fillId="0" borderId="0" xfId="0" applyFont="1" applyFill="1" applyAlignment="1" applyProtection="1">
      <alignment horizontal="center" vertical="center"/>
    </xf>
    <xf numFmtId="0" fontId="71" fillId="0" borderId="0" xfId="0" applyFont="1" applyFill="1" applyAlignment="1" applyProtection="1">
      <alignment vertical="center"/>
    </xf>
    <xf numFmtId="0" fontId="13" fillId="0" borderId="0" xfId="0" applyFont="1" applyFill="1" applyAlignment="1" applyProtection="1">
      <alignment horizontal="left" vertical="top"/>
    </xf>
    <xf numFmtId="0" fontId="20" fillId="0" borderId="0" xfId="0" applyFont="1" applyFill="1" applyAlignment="1" applyProtection="1">
      <alignment horizontal="left" vertical="top"/>
    </xf>
    <xf numFmtId="0" fontId="13" fillId="0" borderId="0" xfId="0" applyFont="1" applyFill="1" applyAlignment="1" applyProtection="1">
      <alignment horizontal="center" vertical="center" wrapText="1"/>
    </xf>
    <xf numFmtId="0" fontId="13" fillId="0" borderId="0" xfId="0" applyFont="1" applyFill="1" applyAlignment="1" applyProtection="1">
      <alignment horizontal="center" wrapText="1"/>
    </xf>
    <xf numFmtId="0" fontId="13" fillId="0" borderId="0" xfId="0" applyFont="1" applyFill="1" applyBorder="1" applyAlignment="1" applyProtection="1">
      <alignment wrapText="1"/>
    </xf>
    <xf numFmtId="0" fontId="13" fillId="0" borderId="0" xfId="0" applyFont="1" applyFill="1" applyAlignment="1" applyProtection="1">
      <alignment wrapText="1"/>
    </xf>
    <xf numFmtId="0" fontId="13" fillId="0" borderId="0" xfId="0" applyFont="1" applyFill="1" applyBorder="1" applyAlignment="1" applyProtection="1"/>
    <xf numFmtId="0" fontId="67" fillId="0" borderId="0" xfId="0" applyFont="1" applyFill="1" applyAlignment="1" applyProtection="1">
      <alignment horizontal="center" vertical="center"/>
    </xf>
    <xf numFmtId="0" fontId="38" fillId="0" borderId="65" xfId="0" applyFont="1" applyFill="1" applyBorder="1" applyAlignment="1" applyProtection="1">
      <alignment vertical="center" wrapText="1"/>
    </xf>
    <xf numFmtId="0" fontId="38" fillId="0" borderId="66" xfId="0" applyFont="1" applyFill="1" applyBorder="1" applyAlignment="1" applyProtection="1">
      <alignment vertical="center" wrapText="1"/>
    </xf>
    <xf numFmtId="0" fontId="51" fillId="0" borderId="66" xfId="0" applyFont="1" applyFill="1" applyBorder="1" applyAlignment="1" applyProtection="1">
      <alignment horizontal="left" vertical="center" wrapText="1"/>
    </xf>
    <xf numFmtId="0" fontId="38" fillId="0" borderId="66" xfId="0" applyFont="1" applyFill="1" applyBorder="1" applyAlignment="1" applyProtection="1">
      <alignment horizontal="left" vertical="center" wrapText="1"/>
    </xf>
    <xf numFmtId="0" fontId="38" fillId="0" borderId="35" xfId="0" applyFont="1" applyFill="1" applyBorder="1" applyAlignment="1" applyProtection="1">
      <alignment vertical="center" wrapText="1"/>
    </xf>
    <xf numFmtId="0" fontId="76" fillId="0" borderId="0" xfId="0" applyFont="1" applyFill="1" applyAlignment="1" applyProtection="1">
      <alignment vertical="top"/>
    </xf>
    <xf numFmtId="0" fontId="77" fillId="0" borderId="0" xfId="0" applyFont="1" applyFill="1" applyAlignment="1" applyProtection="1">
      <alignment vertical="top"/>
    </xf>
    <xf numFmtId="0" fontId="9" fillId="0" borderId="0" xfId="0" applyFont="1" applyFill="1" applyAlignment="1" applyProtection="1">
      <alignment vertical="top"/>
    </xf>
    <xf numFmtId="0" fontId="78" fillId="0" borderId="0" xfId="0" applyFont="1" applyFill="1" applyAlignment="1" applyProtection="1">
      <alignment vertical="top"/>
    </xf>
    <xf numFmtId="0" fontId="79" fillId="0" borderId="0" xfId="0" applyFont="1" applyFill="1" applyAlignment="1" applyProtection="1">
      <alignment vertical="top"/>
    </xf>
    <xf numFmtId="0" fontId="13" fillId="0" borderId="0" xfId="0" applyFont="1" applyFill="1" applyAlignment="1" applyProtection="1">
      <alignment vertical="top"/>
    </xf>
    <xf numFmtId="49" fontId="82" fillId="0" borderId="0" xfId="0" applyNumberFormat="1" applyFont="1" applyFill="1" applyAlignment="1" applyProtection="1">
      <alignment horizontal="left" vertical="top"/>
    </xf>
    <xf numFmtId="0" fontId="82" fillId="0" borderId="0" xfId="0" applyFont="1" applyFill="1" applyAlignment="1" applyProtection="1">
      <alignment vertical="top"/>
    </xf>
    <xf numFmtId="0" fontId="82" fillId="0" borderId="0" xfId="0" applyFont="1" applyFill="1" applyAlignment="1" applyProtection="1">
      <alignment vertical="center"/>
    </xf>
    <xf numFmtId="49" fontId="82" fillId="0" borderId="0" xfId="0" applyNumberFormat="1" applyFont="1" applyFill="1" applyAlignment="1" applyProtection="1">
      <alignment vertical="top"/>
    </xf>
    <xf numFmtId="0" fontId="38" fillId="0" borderId="0" xfId="0" applyFont="1" applyFill="1" applyAlignment="1" applyProtection="1"/>
    <xf numFmtId="0" fontId="38" fillId="0" borderId="0" xfId="0" applyFont="1" applyFill="1" applyAlignment="1" applyProtection="1">
      <alignment vertical="top"/>
    </xf>
    <xf numFmtId="0" fontId="82" fillId="0" borderId="0" xfId="0" applyFont="1" applyFill="1" applyAlignment="1" applyProtection="1"/>
    <xf numFmtId="0" fontId="78"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78" fillId="0" borderId="0" xfId="0" applyFont="1" applyFill="1" applyAlignment="1" applyProtection="1">
      <alignment vertical="top" wrapText="1"/>
    </xf>
    <xf numFmtId="0" fontId="86" fillId="0" borderId="0" xfId="0" applyFont="1" applyFill="1" applyAlignment="1" applyProtection="1">
      <alignment vertical="top"/>
    </xf>
    <xf numFmtId="0" fontId="82" fillId="0" borderId="0" xfId="0" applyFont="1" applyFill="1" applyAlignment="1" applyProtection="1">
      <alignment vertical="top" wrapText="1"/>
    </xf>
    <xf numFmtId="0" fontId="87" fillId="0" borderId="0" xfId="0" applyFont="1" applyFill="1" applyAlignment="1" applyProtection="1">
      <alignment vertical="top"/>
    </xf>
    <xf numFmtId="0" fontId="82" fillId="0" borderId="0" xfId="0" applyFont="1" applyFill="1" applyAlignment="1" applyProtection="1">
      <alignment horizontal="center"/>
    </xf>
    <xf numFmtId="0" fontId="38" fillId="0" borderId="0" xfId="0" applyFont="1" applyFill="1" applyAlignment="1" applyProtection="1">
      <alignment horizontal="center" vertical="top"/>
    </xf>
    <xf numFmtId="0" fontId="82" fillId="0" borderId="0" xfId="0" applyFont="1" applyFill="1" applyAlignment="1" applyProtection="1">
      <alignment horizontal="right" vertical="top"/>
    </xf>
    <xf numFmtId="0" fontId="20" fillId="0" borderId="0" xfId="0" applyFont="1" applyFill="1" applyAlignment="1" applyProtection="1">
      <alignment vertical="top"/>
    </xf>
    <xf numFmtId="0" fontId="113" fillId="0" borderId="99" xfId="0" applyFont="1" applyBorder="1" applyProtection="1">
      <alignment vertical="center"/>
    </xf>
    <xf numFmtId="0" fontId="38" fillId="6" borderId="4" xfId="0" applyFont="1" applyFill="1" applyBorder="1" applyAlignment="1" applyProtection="1">
      <alignment horizontal="center" vertical="center" shrinkToFit="1"/>
      <protection locked="0"/>
    </xf>
    <xf numFmtId="0" fontId="38" fillId="0" borderId="9" xfId="0" applyFont="1" applyFill="1" applyBorder="1" applyAlignment="1" applyProtection="1">
      <alignment horizontal="right" vertical="center"/>
    </xf>
    <xf numFmtId="0" fontId="38" fillId="6" borderId="0" xfId="0" applyFont="1" applyFill="1" applyBorder="1" applyAlignment="1" applyProtection="1">
      <alignment vertical="center"/>
      <protection locked="0"/>
    </xf>
    <xf numFmtId="0" fontId="38" fillId="0" borderId="10" xfId="0" applyFont="1" applyFill="1" applyBorder="1" applyAlignment="1" applyProtection="1">
      <alignment vertical="center"/>
    </xf>
    <xf numFmtId="0" fontId="38" fillId="0" borderId="11" xfId="0" applyFont="1" applyFill="1" applyBorder="1" applyAlignment="1" applyProtection="1">
      <alignment vertical="center"/>
    </xf>
    <xf numFmtId="0" fontId="38" fillId="0" borderId="12" xfId="0" applyFont="1" applyFill="1" applyBorder="1" applyAlignment="1" applyProtection="1">
      <alignment horizontal="right" vertical="center"/>
    </xf>
    <xf numFmtId="0" fontId="38" fillId="0" borderId="18" xfId="0" applyFont="1" applyFill="1" applyBorder="1" applyAlignment="1" applyProtection="1">
      <alignment vertical="center"/>
    </xf>
    <xf numFmtId="49" fontId="38" fillId="0" borderId="18" xfId="0" quotePrefix="1" applyNumberFormat="1" applyFont="1" applyFill="1" applyBorder="1" applyAlignment="1" applyProtection="1">
      <alignment horizontal="center" vertical="center" shrinkToFit="1"/>
    </xf>
    <xf numFmtId="0" fontId="38" fillId="0" borderId="34" xfId="0" applyFont="1" applyFill="1" applyBorder="1" applyAlignment="1" applyProtection="1">
      <alignment vertical="center"/>
    </xf>
    <xf numFmtId="0" fontId="38" fillId="0" borderId="10" xfId="0" applyFont="1" applyFill="1" applyBorder="1" applyAlignment="1" applyProtection="1">
      <alignment vertical="center" shrinkToFit="1"/>
    </xf>
    <xf numFmtId="0" fontId="38" fillId="0" borderId="11" xfId="0" applyFont="1" applyFill="1" applyBorder="1" applyAlignment="1" applyProtection="1">
      <alignment vertical="center" shrinkToFit="1"/>
    </xf>
    <xf numFmtId="0" fontId="38" fillId="0" borderId="35" xfId="0" applyFont="1" applyFill="1" applyBorder="1" applyAlignment="1" applyProtection="1">
      <alignment horizontal="center" vertical="center" wrapText="1"/>
    </xf>
    <xf numFmtId="0" fontId="38" fillId="0" borderId="15" xfId="0" applyFont="1" applyFill="1" applyBorder="1" applyAlignment="1" applyProtection="1">
      <alignment horizontal="center" vertical="center"/>
    </xf>
    <xf numFmtId="0" fontId="38" fillId="5"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xf>
    <xf numFmtId="0" fontId="38" fillId="6" borderId="18" xfId="0" applyFont="1" applyFill="1" applyBorder="1" applyAlignment="1" applyProtection="1">
      <alignment vertical="center" shrinkToFit="1"/>
      <protection locked="0"/>
    </xf>
    <xf numFmtId="0" fontId="38" fillId="5" borderId="0" xfId="0" applyFont="1" applyFill="1" applyBorder="1" applyAlignment="1" applyProtection="1">
      <alignment vertical="center"/>
      <protection locked="0"/>
    </xf>
    <xf numFmtId="0" fontId="38" fillId="0" borderId="40" xfId="0" applyFont="1" applyFill="1" applyBorder="1" applyAlignment="1" applyProtection="1">
      <alignment vertical="center"/>
    </xf>
    <xf numFmtId="0" fontId="38" fillId="0" borderId="41" xfId="0" applyFont="1" applyFill="1" applyBorder="1" applyAlignment="1" applyProtection="1">
      <alignment vertical="center"/>
    </xf>
    <xf numFmtId="0" fontId="38" fillId="0" borderId="45" xfId="0" applyFont="1" applyFill="1" applyBorder="1" applyAlignment="1" applyProtection="1">
      <alignment vertical="center"/>
    </xf>
    <xf numFmtId="0" fontId="38" fillId="0" borderId="42" xfId="0" applyFont="1" applyFill="1" applyBorder="1" applyAlignment="1" applyProtection="1">
      <alignment vertical="center"/>
    </xf>
    <xf numFmtId="0" fontId="38" fillId="0" borderId="47" xfId="0" applyFont="1" applyFill="1" applyBorder="1" applyAlignment="1" applyProtection="1">
      <alignment vertical="center"/>
    </xf>
    <xf numFmtId="0" fontId="38" fillId="0" borderId="48" xfId="0" applyFont="1" applyFill="1" applyBorder="1" applyAlignment="1" applyProtection="1">
      <alignment vertical="center"/>
    </xf>
    <xf numFmtId="0" fontId="23" fillId="0" borderId="5" xfId="0" applyFont="1" applyFill="1" applyBorder="1" applyAlignment="1" applyProtection="1">
      <alignment vertical="center"/>
    </xf>
    <xf numFmtId="0" fontId="23" fillId="0" borderId="18" xfId="0" applyFont="1" applyFill="1" applyBorder="1" applyAlignment="1" applyProtection="1">
      <alignment vertical="center" shrinkToFit="1"/>
    </xf>
    <xf numFmtId="0" fontId="23" fillId="0" borderId="0" xfId="0" applyFont="1" applyFill="1" applyAlignment="1" applyProtection="1">
      <alignment vertical="center" shrinkToFit="1"/>
    </xf>
    <xf numFmtId="0" fontId="38" fillId="6" borderId="0" xfId="0" applyFont="1" applyFill="1" applyBorder="1" applyAlignment="1" applyProtection="1">
      <alignment vertical="center" wrapText="1"/>
      <protection locked="0"/>
    </xf>
    <xf numFmtId="0" fontId="38" fillId="6" borderId="14" xfId="0" applyFont="1" applyFill="1" applyBorder="1" applyAlignment="1" applyProtection="1">
      <alignment vertical="center" wrapText="1"/>
      <protection locked="0"/>
    </xf>
    <xf numFmtId="0" fontId="56" fillId="5" borderId="15" xfId="0" applyFont="1" applyFill="1" applyBorder="1" applyAlignment="1" applyProtection="1">
      <alignment horizontal="center" vertical="center"/>
      <protection locked="0"/>
    </xf>
    <xf numFmtId="0" fontId="57" fillId="5" borderId="15" xfId="0" applyFont="1" applyFill="1" applyBorder="1" applyAlignment="1" applyProtection="1">
      <alignment vertical="center"/>
      <protection locked="0"/>
    </xf>
    <xf numFmtId="0" fontId="57" fillId="5" borderId="15" xfId="0" applyFont="1" applyFill="1" applyBorder="1" applyAlignment="1" applyProtection="1">
      <alignment vertical="center" shrinkToFit="1"/>
      <protection locked="0"/>
    </xf>
    <xf numFmtId="0" fontId="57" fillId="5" borderId="49" xfId="0" applyFont="1" applyFill="1" applyBorder="1" applyAlignment="1" applyProtection="1">
      <alignment vertical="center" shrinkToFit="1"/>
      <protection locked="0"/>
    </xf>
    <xf numFmtId="0" fontId="67" fillId="0" borderId="0" xfId="0" applyFont="1" applyFill="1" applyAlignment="1" applyProtection="1">
      <alignment horizontal="center" vertical="center"/>
    </xf>
    <xf numFmtId="0" fontId="26"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0" fontId="7" fillId="0" borderId="0" xfId="0" quotePrefix="1"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49" fontId="7" fillId="0" borderId="111" xfId="0" applyNumberFormat="1" applyFont="1" applyFill="1" applyBorder="1" applyAlignment="1" applyProtection="1">
      <alignment horizontal="center" vertical="center"/>
    </xf>
    <xf numFmtId="0" fontId="7" fillId="0" borderId="113" xfId="0" applyFont="1" applyFill="1" applyBorder="1" applyAlignment="1" applyProtection="1">
      <alignment vertical="center"/>
    </xf>
    <xf numFmtId="0" fontId="7" fillId="0" borderId="114" xfId="0" applyFont="1" applyFill="1" applyBorder="1" applyAlignment="1" applyProtection="1">
      <alignment vertical="center"/>
    </xf>
    <xf numFmtId="49" fontId="7" fillId="0" borderId="115" xfId="0" applyNumberFormat="1" applyFont="1" applyFill="1" applyBorder="1" applyAlignment="1" applyProtection="1">
      <alignment horizontal="center" vertical="center"/>
    </xf>
    <xf numFmtId="0" fontId="7" fillId="0" borderId="117" xfId="0" applyFont="1" applyFill="1" applyBorder="1" applyAlignment="1" applyProtection="1">
      <alignment vertical="center" wrapText="1"/>
    </xf>
    <xf numFmtId="49" fontId="22" fillId="0" borderId="117" xfId="0" applyNumberFormat="1" applyFont="1" applyFill="1" applyBorder="1" applyAlignment="1" applyProtection="1">
      <alignment horizontal="center" vertical="center"/>
    </xf>
    <xf numFmtId="0" fontId="7" fillId="0" borderId="109" xfId="0" applyFont="1" applyFill="1" applyBorder="1" applyAlignment="1" applyProtection="1">
      <alignment horizontal="center" vertical="center"/>
    </xf>
    <xf numFmtId="0" fontId="27" fillId="0" borderId="109" xfId="0" applyFont="1" applyFill="1" applyBorder="1" applyAlignment="1" applyProtection="1">
      <alignment horizontal="center" vertical="center"/>
    </xf>
    <xf numFmtId="0" fontId="27" fillId="0" borderId="110" xfId="0" applyFont="1" applyFill="1" applyBorder="1" applyAlignment="1" applyProtection="1">
      <alignment horizontal="center" vertical="center"/>
    </xf>
    <xf numFmtId="0" fontId="7" fillId="0" borderId="109" xfId="0" applyFont="1" applyFill="1" applyBorder="1" applyAlignment="1" applyProtection="1">
      <alignment vertical="center"/>
    </xf>
    <xf numFmtId="0" fontId="15" fillId="0" borderId="109" xfId="0" applyFont="1" applyFill="1" applyBorder="1" applyAlignment="1" applyProtection="1">
      <alignment vertical="center"/>
    </xf>
    <xf numFmtId="0" fontId="7" fillId="0" borderId="110" xfId="0" applyFont="1" applyFill="1" applyBorder="1" applyAlignment="1" applyProtection="1">
      <alignment vertical="center"/>
    </xf>
    <xf numFmtId="0" fontId="7" fillId="0" borderId="112" xfId="0" applyFont="1" applyFill="1" applyBorder="1" applyAlignment="1" applyProtection="1">
      <alignment vertical="center"/>
    </xf>
    <xf numFmtId="0" fontId="15" fillId="0" borderId="111" xfId="0" applyFont="1" applyFill="1" applyBorder="1" applyAlignment="1" applyProtection="1">
      <alignment vertical="center"/>
    </xf>
    <xf numFmtId="0" fontId="7" fillId="0" borderId="111" xfId="0" applyFont="1" applyFill="1" applyBorder="1" applyAlignment="1" applyProtection="1">
      <alignment vertical="center"/>
    </xf>
    <xf numFmtId="0" fontId="7" fillId="0" borderId="111" xfId="0" applyFont="1" applyFill="1" applyBorder="1" applyAlignment="1" applyProtection="1">
      <alignment horizontal="center" vertical="center"/>
    </xf>
    <xf numFmtId="0" fontId="7" fillId="0" borderId="113" xfId="0" applyFont="1" applyFill="1" applyBorder="1" applyAlignment="1" applyProtection="1">
      <alignment horizontal="center" vertical="center"/>
    </xf>
    <xf numFmtId="0" fontId="15" fillId="0" borderId="113" xfId="0" applyFont="1" applyFill="1" applyBorder="1" applyAlignment="1" applyProtection="1">
      <alignment vertical="center"/>
    </xf>
    <xf numFmtId="0" fontId="27" fillId="0" borderId="119" xfId="0" applyFont="1" applyFill="1" applyBorder="1" applyAlignment="1" applyProtection="1">
      <alignment horizontal="center" vertical="center"/>
    </xf>
    <xf numFmtId="0" fontId="20" fillId="6" borderId="120" xfId="0" applyFont="1" applyFill="1" applyBorder="1" applyAlignment="1" applyProtection="1">
      <alignment horizontal="center" vertical="center"/>
      <protection locked="0"/>
    </xf>
    <xf numFmtId="0" fontId="20" fillId="6" borderId="31" xfId="0" applyFont="1" applyFill="1" applyBorder="1" applyAlignment="1" applyProtection="1">
      <alignment horizontal="center" vertical="center"/>
      <protection locked="0"/>
    </xf>
    <xf numFmtId="0" fontId="20" fillId="6" borderId="28" xfId="0" applyFont="1" applyFill="1" applyBorder="1" applyAlignment="1" applyProtection="1">
      <alignment horizontal="center" vertical="center"/>
      <protection locked="0"/>
    </xf>
    <xf numFmtId="0" fontId="38" fillId="0" borderId="0" xfId="0" applyFont="1" applyFill="1" applyBorder="1" applyAlignment="1" applyProtection="1">
      <alignment vertical="center" wrapText="1"/>
    </xf>
    <xf numFmtId="0" fontId="13" fillId="0" borderId="13" xfId="0" applyFont="1" applyFill="1" applyBorder="1" applyAlignment="1" applyProtection="1">
      <alignment horizontal="center" vertical="center"/>
    </xf>
    <xf numFmtId="0" fontId="70" fillId="0" borderId="0" xfId="0" applyFont="1" applyFill="1" applyAlignment="1" applyProtection="1">
      <alignment horizontal="center" vertical="center"/>
    </xf>
    <xf numFmtId="0" fontId="71" fillId="0" borderId="0" xfId="0" applyFont="1" applyFill="1" applyAlignment="1" applyProtection="1">
      <alignment vertical="center"/>
    </xf>
    <xf numFmtId="0" fontId="13" fillId="0" borderId="117" xfId="0" applyFont="1" applyFill="1" applyBorder="1" applyAlignment="1" applyProtection="1">
      <alignment horizontal="left" vertical="top"/>
    </xf>
    <xf numFmtId="0" fontId="20" fillId="0" borderId="117" xfId="0" applyFont="1" applyFill="1" applyBorder="1" applyAlignment="1" applyProtection="1">
      <alignment vertical="center"/>
    </xf>
    <xf numFmtId="0" fontId="67" fillId="0" borderId="124" xfId="0" applyFont="1" applyFill="1" applyBorder="1" applyAlignment="1" applyProtection="1">
      <alignment horizontal="center" vertical="center"/>
    </xf>
    <xf numFmtId="0" fontId="38" fillId="0" borderId="126"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44" fillId="0" borderId="124" xfId="0" applyFont="1" applyFill="1" applyBorder="1" applyAlignment="1" applyProtection="1">
      <alignment horizontal="left" vertical="center" wrapText="1"/>
    </xf>
    <xf numFmtId="0" fontId="38" fillId="0" borderId="128" xfId="0" applyFont="1" applyFill="1" applyBorder="1" applyAlignment="1" applyProtection="1">
      <alignment horizontal="left" vertical="center" wrapText="1"/>
    </xf>
    <xf numFmtId="0" fontId="13" fillId="0" borderId="5" xfId="0" applyFont="1" applyFill="1" applyBorder="1" applyAlignment="1" applyProtection="1">
      <alignment horizontal="center" vertical="top" wrapText="1"/>
    </xf>
    <xf numFmtId="0" fontId="117" fillId="0" borderId="124" xfId="0" applyFont="1" applyFill="1" applyBorder="1" applyAlignment="1" applyProtection="1">
      <alignment horizontal="left" vertical="center" wrapText="1"/>
    </xf>
    <xf numFmtId="0" fontId="44" fillId="0" borderId="124" xfId="0" quotePrefix="1" applyFont="1" applyFill="1" applyBorder="1" applyAlignment="1" applyProtection="1">
      <alignment horizontal="left" vertical="center" wrapText="1"/>
    </xf>
    <xf numFmtId="0" fontId="44" fillId="0" borderId="125" xfId="0" quotePrefix="1" applyFont="1" applyFill="1" applyBorder="1" applyAlignment="1" applyProtection="1">
      <alignment horizontal="left" vertical="center" wrapText="1"/>
    </xf>
    <xf numFmtId="0" fontId="124" fillId="0" borderId="124" xfId="0" applyFont="1" applyFill="1" applyBorder="1" applyAlignment="1" applyProtection="1">
      <alignment horizontal="left" vertical="center" wrapText="1"/>
    </xf>
    <xf numFmtId="0" fontId="125" fillId="0" borderId="123" xfId="0"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lignment vertical="center"/>
    </xf>
    <xf numFmtId="0" fontId="126" fillId="0" borderId="127" xfId="0" applyFont="1" applyBorder="1">
      <alignment vertical="center"/>
    </xf>
    <xf numFmtId="0" fontId="126" fillId="0" borderId="0" xfId="0" applyFont="1" applyBorder="1">
      <alignment vertical="center"/>
    </xf>
    <xf numFmtId="0" fontId="32" fillId="14" borderId="3" xfId="0" applyFont="1" applyFill="1" applyBorder="1" applyAlignment="1">
      <alignment horizontal="center" vertical="center" wrapText="1"/>
    </xf>
    <xf numFmtId="0" fontId="36" fillId="14" borderId="3" xfId="0" applyFont="1" applyFill="1" applyBorder="1" applyAlignment="1">
      <alignment horizontal="center" vertical="center"/>
    </xf>
    <xf numFmtId="0" fontId="127" fillId="14" borderId="3" xfId="0" applyFont="1" applyFill="1" applyBorder="1" applyAlignment="1">
      <alignment horizontal="center" vertical="center"/>
    </xf>
    <xf numFmtId="0" fontId="127" fillId="0" borderId="3" xfId="0" applyFont="1" applyFill="1" applyBorder="1" applyAlignment="1">
      <alignment horizontal="left" vertical="center"/>
    </xf>
    <xf numFmtId="0" fontId="127" fillId="0" borderId="3" xfId="0" quotePrefix="1" applyFont="1" applyFill="1" applyBorder="1" applyAlignment="1">
      <alignment horizontal="center" vertical="center"/>
    </xf>
    <xf numFmtId="0" fontId="127" fillId="0" borderId="3" xfId="0" applyFont="1" applyBorder="1" applyAlignment="1">
      <alignment vertical="center" wrapText="1"/>
    </xf>
    <xf numFmtId="0" fontId="127" fillId="0" borderId="3" xfId="0" applyFont="1" applyBorder="1" applyAlignment="1">
      <alignment horizontal="left" vertical="center"/>
    </xf>
    <xf numFmtId="0" fontId="127" fillId="0" borderId="3" xfId="0" applyFont="1" applyBorder="1" applyAlignment="1">
      <alignment horizontal="left" vertical="center" wrapText="1"/>
    </xf>
    <xf numFmtId="0" fontId="7" fillId="0" borderId="113" xfId="0" quotePrefix="1" applyFont="1" applyFill="1" applyBorder="1" applyAlignment="1" applyProtection="1">
      <alignment horizontal="center" vertical="center" wrapText="1"/>
    </xf>
    <xf numFmtId="0" fontId="7" fillId="0" borderId="115" xfId="0" applyFont="1" applyFill="1" applyBorder="1" applyAlignment="1" applyProtection="1">
      <alignment horizontal="center" vertical="center"/>
    </xf>
    <xf numFmtId="0" fontId="7" fillId="0" borderId="116" xfId="0" applyFont="1" applyFill="1" applyBorder="1" applyAlignment="1" applyProtection="1">
      <alignment vertical="center"/>
    </xf>
    <xf numFmtId="0" fontId="7" fillId="0" borderId="117" xfId="0" applyFont="1" applyFill="1" applyBorder="1" applyAlignment="1" applyProtection="1">
      <alignment horizontal="center" vertical="center"/>
    </xf>
    <xf numFmtId="0" fontId="7" fillId="0" borderId="118" xfId="0" applyFont="1" applyFill="1" applyBorder="1" applyAlignment="1" applyProtection="1">
      <alignment vertical="center"/>
    </xf>
    <xf numFmtId="0" fontId="127" fillId="0" borderId="3" xfId="0" quotePrefix="1" applyFont="1" applyBorder="1" applyAlignment="1">
      <alignment horizontal="left" vertical="center" wrapText="1"/>
    </xf>
    <xf numFmtId="0" fontId="45" fillId="5" borderId="18" xfId="0" applyFont="1" applyFill="1" applyBorder="1" applyAlignment="1" applyProtection="1">
      <alignment horizontal="left" vertical="top" shrinkToFit="1"/>
      <protection locked="0"/>
    </xf>
    <xf numFmtId="0" fontId="38" fillId="5" borderId="18" xfId="0" applyFont="1" applyFill="1" applyBorder="1" applyAlignment="1" applyProtection="1">
      <alignment horizontal="left" vertical="top" shrinkToFit="1"/>
      <protection locked="0"/>
    </xf>
    <xf numFmtId="0" fontId="7" fillId="0" borderId="111" xfId="0" applyFont="1" applyFill="1" applyBorder="1" applyAlignment="1" applyProtection="1">
      <alignment vertical="center" shrinkToFit="1"/>
    </xf>
    <xf numFmtId="0" fontId="7" fillId="0" borderId="112" xfId="0" applyFont="1" applyFill="1" applyBorder="1" applyAlignment="1" applyProtection="1">
      <alignment vertical="center" shrinkToFit="1"/>
    </xf>
    <xf numFmtId="0" fontId="26"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22" fillId="0" borderId="117" xfId="0" applyFont="1" applyFill="1" applyBorder="1" applyAlignment="1" applyProtection="1">
      <alignment vertical="center"/>
    </xf>
    <xf numFmtId="0" fontId="22" fillId="0" borderId="118" xfId="0" applyFont="1" applyFill="1" applyBorder="1" applyAlignment="1" applyProtection="1">
      <alignment vertical="center"/>
    </xf>
    <xf numFmtId="0" fontId="110" fillId="0" borderId="13" xfId="0" applyFont="1" applyFill="1" applyBorder="1" applyAlignment="1" applyProtection="1">
      <alignment horizontal="left" vertical="center"/>
    </xf>
    <xf numFmtId="0" fontId="7" fillId="0" borderId="115" xfId="0" applyFont="1" applyFill="1" applyBorder="1" applyAlignment="1" applyProtection="1">
      <alignment vertical="center" shrinkToFit="1"/>
    </xf>
    <xf numFmtId="0" fontId="7" fillId="0" borderId="116" xfId="0" applyFont="1" applyFill="1" applyBorder="1" applyAlignment="1" applyProtection="1">
      <alignment vertical="center" shrinkToFit="1"/>
    </xf>
    <xf numFmtId="0" fontId="28" fillId="0" borderId="0" xfId="0" applyFont="1" applyFill="1" applyBorder="1" applyAlignment="1" applyProtection="1">
      <alignment horizontal="right" vertical="center"/>
    </xf>
    <xf numFmtId="0" fontId="110" fillId="0" borderId="117" xfId="0" applyFont="1" applyFill="1" applyBorder="1" applyAlignment="1" applyProtection="1">
      <alignment vertical="center" wrapText="1"/>
    </xf>
    <xf numFmtId="0" fontId="110" fillId="0" borderId="118" xfId="0" applyFont="1" applyFill="1" applyBorder="1" applyAlignment="1" applyProtection="1">
      <alignment vertical="center" wrapText="1"/>
    </xf>
    <xf numFmtId="0" fontId="7" fillId="0" borderId="115" xfId="0" applyFont="1" applyFill="1" applyBorder="1" applyAlignment="1" applyProtection="1">
      <alignment horizontal="left" vertical="center" wrapText="1"/>
    </xf>
    <xf numFmtId="0" fontId="110" fillId="0" borderId="117" xfId="0" applyFont="1" applyFill="1" applyBorder="1" applyAlignment="1" applyProtection="1">
      <alignment horizontal="left" vertical="center" wrapText="1"/>
    </xf>
    <xf numFmtId="0" fontId="110" fillId="0" borderId="0" xfId="0" applyFont="1" applyFill="1" applyBorder="1" applyAlignment="1" applyProtection="1">
      <alignment horizontal="left" vertical="center"/>
    </xf>
    <xf numFmtId="0" fontId="20" fillId="6" borderId="121" xfId="0" applyFont="1" applyFill="1" applyBorder="1" applyAlignment="1" applyProtection="1">
      <alignment horizontal="center" vertical="center"/>
      <protection locked="0"/>
    </xf>
    <xf numFmtId="0" fontId="20" fillId="6" borderId="122" xfId="0" applyFont="1" applyFill="1" applyBorder="1" applyAlignment="1" applyProtection="1">
      <alignment horizontal="center" vertical="center"/>
      <protection locked="0"/>
    </xf>
    <xf numFmtId="0" fontId="20" fillId="6" borderId="120" xfId="0" applyFont="1" applyFill="1" applyBorder="1" applyAlignment="1" applyProtection="1">
      <alignment horizontal="center" vertical="center"/>
      <protection locked="0"/>
    </xf>
    <xf numFmtId="0" fontId="17" fillId="0" borderId="113" xfId="0" applyFont="1" applyFill="1" applyBorder="1" applyAlignment="1" applyProtection="1">
      <alignment horizontal="left" vertical="center" wrapText="1"/>
    </xf>
    <xf numFmtId="0" fontId="17" fillId="0" borderId="114" xfId="0" applyFont="1" applyFill="1" applyBorder="1" applyAlignment="1" applyProtection="1">
      <alignment horizontal="left" vertical="center" wrapText="1"/>
    </xf>
    <xf numFmtId="0" fontId="20" fillId="0" borderId="0" xfId="0" applyFont="1" applyFill="1" applyBorder="1" applyAlignment="1" applyProtection="1">
      <alignment vertical="center" wrapText="1"/>
    </xf>
    <xf numFmtId="0" fontId="0"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37" fillId="0" borderId="12"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13" fillId="5" borderId="13" xfId="0" applyFont="1" applyFill="1" applyBorder="1" applyAlignment="1" applyProtection="1">
      <alignment horizontal="center" vertical="center" shrinkToFit="1"/>
      <protection locked="0"/>
    </xf>
    <xf numFmtId="0" fontId="39" fillId="0" borderId="12" xfId="0"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shrinkToFit="1"/>
    </xf>
    <xf numFmtId="0" fontId="13" fillId="5" borderId="15" xfId="0" applyFont="1" applyFill="1" applyBorder="1" applyAlignment="1" applyProtection="1">
      <alignment horizontal="center" vertical="center" shrinkToFit="1"/>
      <protection locked="0"/>
    </xf>
    <xf numFmtId="0" fontId="32" fillId="5" borderId="15" xfId="0" applyFont="1" applyFill="1" applyBorder="1" applyAlignment="1" applyProtection="1">
      <alignment horizontal="center" vertical="center"/>
      <protection locked="0"/>
    </xf>
    <xf numFmtId="0" fontId="39" fillId="0" borderId="12"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8" fillId="0" borderId="0" xfId="0" applyFont="1" applyFill="1" applyBorder="1" applyAlignment="1" applyProtection="1">
      <alignment vertical="top" wrapText="1"/>
    </xf>
    <xf numFmtId="0" fontId="34" fillId="0" borderId="0" xfId="0" applyFont="1" applyFill="1" applyBorder="1" applyAlignment="1" applyProtection="1">
      <alignment vertical="center"/>
    </xf>
    <xf numFmtId="0" fontId="38"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33" fillId="5" borderId="15" xfId="0" applyFont="1" applyFill="1" applyBorder="1" applyAlignment="1" applyProtection="1">
      <alignment horizontal="center" vertical="center"/>
      <protection locked="0"/>
    </xf>
    <xf numFmtId="0" fontId="39" fillId="0" borderId="5" xfId="0" applyFont="1" applyFill="1" applyBorder="1" applyAlignment="1" applyProtection="1">
      <alignment vertical="center" wrapText="1"/>
    </xf>
    <xf numFmtId="0" fontId="33" fillId="0" borderId="18" xfId="0" applyFont="1" applyFill="1" applyBorder="1" applyAlignment="1" applyProtection="1">
      <alignment vertical="center"/>
    </xf>
    <xf numFmtId="0" fontId="13" fillId="5" borderId="18"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49" fontId="13" fillId="5" borderId="20" xfId="0" quotePrefix="1" applyNumberFormat="1" applyFont="1" applyFill="1" applyBorder="1" applyAlignment="1" applyProtection="1">
      <alignment horizontal="center" vertical="center" shrinkToFit="1"/>
      <protection locked="0"/>
    </xf>
    <xf numFmtId="49" fontId="13" fillId="5" borderId="21" xfId="0" quotePrefix="1" applyNumberFormat="1" applyFont="1" applyFill="1" applyBorder="1" applyAlignment="1" applyProtection="1">
      <alignment horizontal="center" vertical="center" shrinkToFit="1"/>
      <protection locked="0"/>
    </xf>
    <xf numFmtId="0" fontId="13" fillId="5" borderId="12" xfId="0" applyFont="1" applyFill="1" applyBorder="1" applyAlignment="1" applyProtection="1">
      <alignment vertical="center" wrapText="1"/>
      <protection locked="0"/>
    </xf>
    <xf numFmtId="0" fontId="13" fillId="5" borderId="0" xfId="0" applyFont="1" applyFill="1" applyBorder="1" applyAlignment="1" applyProtection="1">
      <alignment vertical="center" wrapText="1"/>
      <protection locked="0"/>
    </xf>
    <xf numFmtId="0" fontId="13" fillId="5" borderId="16" xfId="0" applyFont="1" applyFill="1" applyBorder="1" applyAlignment="1" applyProtection="1">
      <alignment vertical="center" wrapText="1"/>
      <protection locked="0"/>
    </xf>
    <xf numFmtId="0" fontId="13" fillId="5" borderId="15" xfId="0" applyFont="1" applyFill="1" applyBorder="1" applyAlignment="1" applyProtection="1">
      <alignment vertical="center" wrapText="1"/>
      <protection locked="0"/>
    </xf>
    <xf numFmtId="0" fontId="13" fillId="0" borderId="22" xfId="0" applyFont="1" applyFill="1" applyBorder="1" applyAlignment="1" applyProtection="1">
      <alignment horizontal="center" vertical="center"/>
    </xf>
    <xf numFmtId="0" fontId="13" fillId="0" borderId="23" xfId="0" applyFont="1" applyFill="1" applyBorder="1" applyAlignment="1" applyProtection="1">
      <alignment horizontal="center" vertical="center"/>
    </xf>
    <xf numFmtId="49" fontId="13" fillId="5" borderId="23" xfId="0" quotePrefix="1" applyNumberFormat="1" applyFont="1" applyFill="1" applyBorder="1" applyAlignment="1" applyProtection="1">
      <alignment horizontal="center" vertical="center" shrinkToFit="1"/>
      <protection locked="0"/>
    </xf>
    <xf numFmtId="49" fontId="13" fillId="5" borderId="24" xfId="0" quotePrefix="1" applyNumberFormat="1" applyFont="1" applyFill="1" applyBorder="1" applyAlignment="1" applyProtection="1">
      <alignment horizontal="center" vertical="center" shrinkToFit="1"/>
      <protection locked="0"/>
    </xf>
    <xf numFmtId="0" fontId="20" fillId="0" borderId="25"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2" fillId="5" borderId="26" xfId="2" applyFont="1" applyFill="1" applyBorder="1" applyAlignment="1" applyProtection="1">
      <alignment horizontal="center" vertical="center" shrinkToFit="1"/>
      <protection locked="0"/>
    </xf>
    <xf numFmtId="0" fontId="7" fillId="5" borderId="26" xfId="0"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13" fillId="5" borderId="15" xfId="0" applyFont="1" applyFill="1" applyBorder="1" applyAlignment="1" applyProtection="1">
      <alignment horizontal="center" vertical="center" wrapText="1"/>
      <protection locked="0"/>
    </xf>
    <xf numFmtId="0" fontId="33" fillId="5" borderId="15" xfId="0" applyFont="1" applyFill="1" applyBorder="1" applyAlignment="1" applyProtection="1">
      <alignment vertical="center"/>
      <protection locked="0"/>
    </xf>
    <xf numFmtId="0" fontId="20" fillId="4" borderId="15" xfId="0" applyFont="1" applyFill="1" applyBorder="1" applyAlignment="1" applyProtection="1">
      <alignment vertical="center"/>
    </xf>
    <xf numFmtId="0" fontId="33" fillId="4" borderId="15" xfId="0" applyFont="1" applyFill="1" applyBorder="1" applyAlignment="1" applyProtection="1">
      <alignment vertical="center"/>
    </xf>
    <xf numFmtId="0" fontId="108" fillId="0" borderId="0" xfId="0" applyFont="1" applyFill="1" applyBorder="1" applyAlignment="1" applyProtection="1">
      <alignment horizontal="center" vertical="center" wrapText="1"/>
    </xf>
    <xf numFmtId="0" fontId="20" fillId="5" borderId="13" xfId="0" applyFont="1" applyFill="1" applyBorder="1" applyAlignment="1" applyProtection="1">
      <alignment horizontal="center" vertical="center" shrinkToFit="1"/>
      <protection locked="0"/>
    </xf>
    <xf numFmtId="0" fontId="38" fillId="0" borderId="0" xfId="0" applyFont="1" applyFill="1" applyAlignment="1" applyProtection="1">
      <alignment horizontal="center" vertical="center"/>
    </xf>
    <xf numFmtId="0" fontId="38" fillId="0" borderId="0" xfId="0" applyFont="1" applyFill="1" applyAlignment="1" applyProtection="1">
      <alignment vertical="center"/>
    </xf>
    <xf numFmtId="0" fontId="38" fillId="0" borderId="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38" fillId="0" borderId="11"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38" fillId="0" borderId="14" xfId="0" applyFont="1" applyFill="1" applyBorder="1" applyAlignment="1" applyProtection="1">
      <alignment horizontal="center" vertical="center" wrapText="1"/>
    </xf>
    <xf numFmtId="0" fontId="45" fillId="0" borderId="9" xfId="0" applyFont="1" applyFill="1" applyBorder="1" applyAlignment="1" applyProtection="1">
      <alignment vertical="center" wrapText="1"/>
    </xf>
    <xf numFmtId="0" fontId="50" fillId="0" borderId="10" xfId="0" applyFont="1" applyFill="1" applyBorder="1" applyAlignment="1" applyProtection="1">
      <alignment vertical="center"/>
    </xf>
    <xf numFmtId="0" fontId="50" fillId="0" borderId="11" xfId="0" applyFont="1" applyFill="1" applyBorder="1" applyAlignment="1" applyProtection="1">
      <alignment vertical="center"/>
    </xf>
    <xf numFmtId="0" fontId="50" fillId="0" borderId="12" xfId="0" applyFont="1" applyFill="1" applyBorder="1" applyAlignment="1" applyProtection="1">
      <alignment vertical="center"/>
    </xf>
    <xf numFmtId="0" fontId="110" fillId="0" borderId="0" xfId="0" applyFont="1" applyFill="1" applyAlignment="1" applyProtection="1">
      <alignment vertical="center"/>
    </xf>
    <xf numFmtId="0" fontId="50" fillId="0" borderId="14" xfId="0" applyFont="1" applyFill="1" applyBorder="1" applyAlignment="1" applyProtection="1">
      <alignment vertical="center"/>
    </xf>
    <xf numFmtId="0" fontId="50" fillId="0" borderId="16" xfId="0" applyFont="1" applyFill="1" applyBorder="1" applyAlignment="1" applyProtection="1">
      <alignment vertical="center"/>
    </xf>
    <xf numFmtId="0" fontId="50" fillId="0" borderId="15" xfId="0" applyFont="1" applyFill="1" applyBorder="1" applyAlignment="1" applyProtection="1">
      <alignment vertical="center"/>
    </xf>
    <xf numFmtId="0" fontId="50" fillId="0" borderId="17" xfId="0" applyFont="1" applyFill="1" applyBorder="1" applyAlignment="1" applyProtection="1">
      <alignment vertical="center"/>
    </xf>
    <xf numFmtId="0" fontId="38" fillId="0" borderId="12" xfId="0" applyFont="1" applyFill="1" applyBorder="1" applyAlignment="1" applyProtection="1">
      <alignment horizontal="center" vertical="top" wrapText="1"/>
    </xf>
    <xf numFmtId="0" fontId="38" fillId="0" borderId="0" xfId="0" applyFont="1" applyFill="1" applyBorder="1" applyAlignment="1" applyProtection="1">
      <alignment horizontal="center" vertical="top" wrapText="1"/>
    </xf>
    <xf numFmtId="0" fontId="38" fillId="0" borderId="14" xfId="0" applyFont="1" applyFill="1" applyBorder="1" applyAlignment="1" applyProtection="1">
      <alignment horizontal="center" vertical="top" wrapText="1"/>
    </xf>
    <xf numFmtId="0" fontId="38" fillId="0" borderId="16" xfId="0" applyFont="1" applyFill="1" applyBorder="1" applyAlignment="1" applyProtection="1">
      <alignment horizontal="center" vertical="top" wrapText="1"/>
    </xf>
    <xf numFmtId="0" fontId="38" fillId="0" borderId="15" xfId="0" applyFont="1" applyFill="1" applyBorder="1" applyAlignment="1" applyProtection="1">
      <alignment horizontal="center" vertical="top" wrapText="1"/>
    </xf>
    <xf numFmtId="0" fontId="38" fillId="0" borderId="17" xfId="0" applyFont="1" applyFill="1" applyBorder="1" applyAlignment="1" applyProtection="1">
      <alignment horizontal="center" vertical="top" wrapText="1"/>
    </xf>
    <xf numFmtId="0" fontId="38" fillId="0" borderId="5" xfId="0" applyFont="1" applyFill="1" applyBorder="1" applyAlignment="1" applyProtection="1">
      <alignment horizontal="center" vertical="center"/>
    </xf>
    <xf numFmtId="0" fontId="38" fillId="0" borderId="18" xfId="0" applyFont="1" applyFill="1" applyBorder="1" applyAlignment="1" applyProtection="1">
      <alignment horizontal="center" vertical="center"/>
    </xf>
    <xf numFmtId="0" fontId="38" fillId="0" borderId="4" xfId="0" applyFont="1" applyFill="1" applyBorder="1" applyAlignment="1" applyProtection="1">
      <alignment horizontal="center" vertical="center"/>
    </xf>
    <xf numFmtId="38" fontId="38" fillId="0" borderId="5" xfId="1" applyFont="1" applyFill="1" applyBorder="1" applyAlignment="1" applyProtection="1">
      <alignment horizontal="center" vertical="center"/>
    </xf>
    <xf numFmtId="38" fontId="38" fillId="0" borderId="18" xfId="1" applyFont="1" applyFill="1" applyBorder="1" applyAlignment="1" applyProtection="1">
      <alignment horizontal="center" vertical="center"/>
    </xf>
    <xf numFmtId="38" fontId="38" fillId="0" borderId="4" xfId="1" applyFont="1" applyFill="1" applyBorder="1" applyAlignment="1" applyProtection="1">
      <alignment horizontal="center" vertical="center"/>
    </xf>
    <xf numFmtId="0" fontId="38" fillId="6" borderId="9" xfId="0" applyFont="1" applyFill="1" applyBorder="1" applyAlignment="1" applyProtection="1">
      <alignment horizontal="center" vertical="center" shrinkToFit="1"/>
      <protection locked="0"/>
    </xf>
    <xf numFmtId="0" fontId="38" fillId="6" borderId="10" xfId="0" applyFont="1" applyFill="1" applyBorder="1" applyAlignment="1" applyProtection="1">
      <alignment horizontal="center" vertical="center" shrinkToFit="1"/>
      <protection locked="0"/>
    </xf>
    <xf numFmtId="0" fontId="38" fillId="6" borderId="11" xfId="0" applyFont="1" applyFill="1" applyBorder="1" applyAlignment="1" applyProtection="1">
      <alignment horizontal="center" vertical="center" shrinkToFit="1"/>
      <protection locked="0"/>
    </xf>
    <xf numFmtId="0" fontId="38" fillId="6" borderId="16" xfId="0" applyFont="1" applyFill="1" applyBorder="1" applyAlignment="1" applyProtection="1">
      <alignment horizontal="center" vertical="center" shrinkToFit="1"/>
      <protection locked="0"/>
    </xf>
    <xf numFmtId="0" fontId="38" fillId="6" borderId="15" xfId="0" applyFont="1" applyFill="1" applyBorder="1" applyAlignment="1" applyProtection="1">
      <alignment horizontal="center" vertical="center" shrinkToFit="1"/>
      <protection locked="0"/>
    </xf>
    <xf numFmtId="0" fontId="38" fillId="6" borderId="17" xfId="0" applyFont="1" applyFill="1" applyBorder="1" applyAlignment="1" applyProtection="1">
      <alignment horizontal="center" vertical="center" shrinkToFit="1"/>
      <protection locked="0"/>
    </xf>
    <xf numFmtId="0" fontId="38" fillId="6" borderId="31" xfId="0" applyFont="1" applyFill="1" applyBorder="1" applyAlignment="1" applyProtection="1">
      <alignment vertical="center" shrinkToFit="1"/>
      <protection locked="0"/>
    </xf>
    <xf numFmtId="0" fontId="44" fillId="0" borderId="32" xfId="0" applyFont="1" applyBorder="1" applyAlignment="1" applyProtection="1">
      <alignment vertical="center"/>
      <protection locked="0"/>
    </xf>
    <xf numFmtId="0" fontId="38" fillId="6" borderId="32" xfId="0" applyFont="1" applyFill="1" applyBorder="1" applyAlignment="1" applyProtection="1">
      <alignment vertical="center" shrinkToFit="1"/>
      <protection locked="0"/>
    </xf>
    <xf numFmtId="0" fontId="44" fillId="0" borderId="33" xfId="0" applyFont="1" applyBorder="1" applyAlignment="1" applyProtection="1">
      <alignment vertical="center"/>
      <protection locked="0"/>
    </xf>
    <xf numFmtId="49" fontId="38" fillId="6" borderId="18" xfId="0" applyNumberFormat="1" applyFont="1" applyFill="1" applyBorder="1" applyAlignment="1" applyProtection="1">
      <alignment horizontal="center" vertical="center" shrinkToFit="1"/>
      <protection locked="0"/>
    </xf>
    <xf numFmtId="0" fontId="44" fillId="0" borderId="18"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38" fillId="6" borderId="9" xfId="0" applyFont="1" applyFill="1" applyBorder="1" applyAlignment="1" applyProtection="1">
      <alignment horizontal="center" vertical="center"/>
      <protection locked="0"/>
    </xf>
    <xf numFmtId="0" fontId="44" fillId="0" borderId="10" xfId="0" applyFont="1" applyBorder="1" applyAlignment="1" applyProtection="1">
      <alignment vertical="center"/>
      <protection locked="0"/>
    </xf>
    <xf numFmtId="0" fontId="44" fillId="0" borderId="11" xfId="0" applyFont="1" applyBorder="1" applyAlignment="1" applyProtection="1">
      <alignment vertical="center"/>
      <protection locked="0"/>
    </xf>
    <xf numFmtId="0" fontId="44" fillId="0" borderId="16" xfId="0" applyFont="1" applyBorder="1" applyAlignment="1" applyProtection="1">
      <alignment vertical="center"/>
      <protection locked="0"/>
    </xf>
    <xf numFmtId="0" fontId="44" fillId="0" borderId="15" xfId="0" applyFont="1" applyBorder="1" applyAlignment="1" applyProtection="1">
      <alignment vertical="center"/>
      <protection locked="0"/>
    </xf>
    <xf numFmtId="0" fontId="44" fillId="0" borderId="17" xfId="0" applyFont="1" applyBorder="1" applyAlignment="1" applyProtection="1">
      <alignment vertical="center"/>
      <protection locked="0"/>
    </xf>
    <xf numFmtId="0" fontId="38" fillId="0" borderId="28" xfId="0" applyFont="1" applyFill="1" applyBorder="1" applyAlignment="1" applyProtection="1">
      <alignment horizontal="center" vertical="center"/>
    </xf>
    <xf numFmtId="0" fontId="44" fillId="0" borderId="29" xfId="0" applyFont="1" applyFill="1" applyBorder="1" applyAlignment="1" applyProtection="1">
      <alignment horizontal="center" vertical="center"/>
    </xf>
    <xf numFmtId="0" fontId="38" fillId="0" borderId="29" xfId="0" applyFont="1" applyFill="1" applyBorder="1" applyAlignment="1" applyProtection="1">
      <alignment horizontal="center" vertical="center"/>
    </xf>
    <xf numFmtId="0" fontId="44" fillId="0" borderId="30" xfId="0" applyFont="1" applyFill="1" applyBorder="1" applyAlignment="1" applyProtection="1">
      <alignment horizontal="center" vertical="center"/>
    </xf>
    <xf numFmtId="0" fontId="38" fillId="6" borderId="9" xfId="0" applyFont="1" applyFill="1" applyBorder="1" applyAlignment="1" applyProtection="1">
      <alignment horizontal="center" vertical="center" wrapText="1"/>
      <protection locked="0"/>
    </xf>
    <xf numFmtId="0" fontId="38" fillId="6" borderId="10" xfId="0" applyFont="1" applyFill="1" applyBorder="1" applyAlignment="1" applyProtection="1">
      <alignment horizontal="center" vertical="center" wrapText="1"/>
      <protection locked="0"/>
    </xf>
    <xf numFmtId="0" fontId="38" fillId="6" borderId="11" xfId="0" applyFont="1" applyFill="1" applyBorder="1" applyAlignment="1" applyProtection="1">
      <alignment horizontal="center" vertical="center" wrapText="1"/>
      <protection locked="0"/>
    </xf>
    <xf numFmtId="0" fontId="38" fillId="6" borderId="12" xfId="0" applyFont="1" applyFill="1" applyBorder="1" applyAlignment="1" applyProtection="1">
      <alignment horizontal="center" vertical="center" wrapText="1"/>
      <protection locked="0"/>
    </xf>
    <xf numFmtId="0" fontId="38" fillId="6" borderId="0" xfId="0" applyFont="1" applyFill="1" applyBorder="1" applyAlignment="1" applyProtection="1">
      <alignment horizontal="center" vertical="center" wrapText="1"/>
      <protection locked="0"/>
    </xf>
    <xf numFmtId="0" fontId="38" fillId="6" borderId="14" xfId="0" applyFont="1" applyFill="1" applyBorder="1" applyAlignment="1" applyProtection="1">
      <alignment horizontal="center" vertical="center" wrapText="1"/>
      <protection locked="0"/>
    </xf>
    <xf numFmtId="0" fontId="38" fillId="6" borderId="16" xfId="0" applyFont="1" applyFill="1" applyBorder="1" applyAlignment="1" applyProtection="1">
      <alignment horizontal="center" vertical="center" wrapText="1"/>
      <protection locked="0"/>
    </xf>
    <xf numFmtId="0" fontId="38" fillId="6" borderId="15" xfId="0" applyFont="1" applyFill="1" applyBorder="1" applyAlignment="1" applyProtection="1">
      <alignment horizontal="center" vertical="center" wrapText="1"/>
      <protection locked="0"/>
    </xf>
    <xf numFmtId="0" fontId="38" fillId="6" borderId="17" xfId="0" applyFont="1" applyFill="1" applyBorder="1" applyAlignment="1" applyProtection="1">
      <alignment horizontal="center" vertical="center" wrapText="1"/>
      <protection locked="0"/>
    </xf>
    <xf numFmtId="0" fontId="44" fillId="6" borderId="10" xfId="0" applyNumberFormat="1" applyFont="1" applyFill="1" applyBorder="1" applyAlignment="1" applyProtection="1">
      <alignment horizontal="center" vertical="center" shrinkToFit="1"/>
      <protection locked="0"/>
    </xf>
    <xf numFmtId="0" fontId="44" fillId="0" borderId="10" xfId="0" applyNumberFormat="1" applyFont="1" applyBorder="1" applyAlignment="1" applyProtection="1">
      <alignment horizontal="center" vertical="center"/>
      <protection locked="0"/>
    </xf>
    <xf numFmtId="0" fontId="44" fillId="0" borderId="11" xfId="0" applyNumberFormat="1" applyFont="1" applyBorder="1" applyAlignment="1" applyProtection="1">
      <alignment horizontal="center" vertical="center"/>
      <protection locked="0"/>
    </xf>
    <xf numFmtId="0" fontId="38" fillId="0" borderId="5" xfId="0" applyFont="1" applyFill="1" applyBorder="1" applyAlignment="1" applyProtection="1">
      <alignment horizontal="center" vertical="center" wrapText="1"/>
    </xf>
    <xf numFmtId="0" fontId="44" fillId="0" borderId="18" xfId="0" applyFont="1" applyFill="1" applyBorder="1" applyAlignment="1" applyProtection="1">
      <alignment horizontal="center" vertical="center"/>
    </xf>
    <xf numFmtId="0" fontId="44" fillId="0" borderId="4" xfId="0" applyFont="1" applyFill="1" applyBorder="1" applyAlignment="1" applyProtection="1">
      <alignment horizontal="center" vertical="center"/>
    </xf>
    <xf numFmtId="0" fontId="38" fillId="0" borderId="5" xfId="0" applyFont="1" applyFill="1" applyBorder="1" applyAlignment="1" applyProtection="1">
      <alignment horizontal="left" vertical="center" shrinkToFit="1"/>
    </xf>
    <xf numFmtId="0" fontId="44" fillId="0" borderId="18" xfId="0" applyFont="1" applyFill="1" applyBorder="1" applyAlignment="1" applyProtection="1">
      <alignment vertical="center"/>
    </xf>
    <xf numFmtId="0" fontId="38" fillId="6" borderId="18" xfId="0" applyFont="1" applyFill="1" applyBorder="1" applyAlignment="1" applyProtection="1">
      <alignment horizontal="center" vertical="center" shrinkToFit="1"/>
      <protection locked="0"/>
    </xf>
    <xf numFmtId="0" fontId="44" fillId="0" borderId="18" xfId="0" applyFont="1" applyBorder="1" applyAlignment="1" applyProtection="1">
      <alignment vertical="center"/>
      <protection locked="0"/>
    </xf>
    <xf numFmtId="0" fontId="44" fillId="0" borderId="4" xfId="0" applyFont="1" applyBorder="1" applyAlignment="1" applyProtection="1">
      <alignment vertical="center"/>
      <protection locked="0"/>
    </xf>
    <xf numFmtId="0" fontId="38" fillId="0" borderId="5" xfId="0" applyFont="1" applyFill="1" applyBorder="1" applyAlignment="1" applyProtection="1">
      <alignment vertical="center" shrinkToFit="1"/>
    </xf>
    <xf numFmtId="0" fontId="44" fillId="0" borderId="18" xfId="0" applyFont="1" applyFill="1" applyBorder="1" applyAlignment="1" applyProtection="1">
      <alignment vertical="center" shrinkToFit="1"/>
    </xf>
    <xf numFmtId="0" fontId="38" fillId="0" borderId="5" xfId="0" applyFont="1" applyFill="1" applyBorder="1" applyAlignment="1" applyProtection="1">
      <alignment vertical="center"/>
    </xf>
    <xf numFmtId="0" fontId="38" fillId="6" borderId="5" xfId="0" applyFont="1" applyFill="1" applyBorder="1" applyAlignment="1" applyProtection="1">
      <alignment horizontal="center" vertical="center" wrapText="1"/>
      <protection locked="0"/>
    </xf>
    <xf numFmtId="0" fontId="44" fillId="5" borderId="18" xfId="0" applyFont="1" applyFill="1" applyBorder="1" applyAlignment="1" applyProtection="1">
      <alignment horizontal="center" vertical="center"/>
      <protection locked="0"/>
    </xf>
    <xf numFmtId="0" fontId="44" fillId="5" borderId="38"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shrinkToFit="1"/>
      <protection locked="0"/>
    </xf>
    <xf numFmtId="0" fontId="50" fillId="5" borderId="5" xfId="0" applyFont="1" applyFill="1" applyBorder="1" applyAlignment="1" applyProtection="1">
      <alignment horizontal="center" vertical="center" wrapText="1"/>
      <protection locked="0"/>
    </xf>
    <xf numFmtId="0" fontId="50" fillId="5" borderId="18" xfId="0" applyFont="1" applyFill="1" applyBorder="1" applyAlignment="1" applyProtection="1">
      <alignment horizontal="center" vertical="center" wrapText="1"/>
      <protection locked="0"/>
    </xf>
    <xf numFmtId="0" fontId="50" fillId="5" borderId="4" xfId="0" applyFont="1" applyFill="1" applyBorder="1" applyAlignment="1" applyProtection="1">
      <alignment horizontal="center" vertical="center" wrapText="1"/>
      <protection locked="0"/>
    </xf>
    <xf numFmtId="0" fontId="45" fillId="6" borderId="18" xfId="0" applyFont="1" applyFill="1" applyBorder="1" applyAlignment="1" applyProtection="1">
      <alignment vertical="center" wrapText="1"/>
      <protection locked="0"/>
    </xf>
    <xf numFmtId="0" fontId="50" fillId="0" borderId="18" xfId="0" applyFont="1" applyBorder="1" applyAlignment="1" applyProtection="1">
      <alignment vertical="center"/>
      <protection locked="0"/>
    </xf>
    <xf numFmtId="0" fontId="50" fillId="0" borderId="4" xfId="0" applyFont="1" applyBorder="1" applyAlignment="1" applyProtection="1">
      <alignment vertical="center"/>
      <protection locked="0"/>
    </xf>
    <xf numFmtId="0" fontId="38" fillId="6" borderId="18" xfId="0" applyFont="1" applyFill="1" applyBorder="1" applyAlignment="1" applyProtection="1">
      <alignment horizontal="center" vertical="center"/>
      <protection locked="0"/>
    </xf>
    <xf numFmtId="0" fontId="38" fillId="0" borderId="9" xfId="0" applyFont="1" applyFill="1" applyBorder="1" applyAlignment="1" applyProtection="1">
      <alignment horizontal="center" vertical="center"/>
    </xf>
    <xf numFmtId="0" fontId="38" fillId="0" borderId="10" xfId="0" applyFont="1" applyFill="1" applyBorder="1" applyAlignment="1" applyProtection="1">
      <alignment horizontal="center" vertical="center"/>
    </xf>
    <xf numFmtId="0" fontId="38" fillId="0" borderId="11" xfId="0" applyFont="1" applyFill="1" applyBorder="1" applyAlignment="1" applyProtection="1">
      <alignment horizontal="center" vertical="center"/>
    </xf>
    <xf numFmtId="0" fontId="38" fillId="0" borderId="16"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8" fillId="0" borderId="17" xfId="0" applyFont="1" applyFill="1" applyBorder="1" applyAlignment="1" applyProtection="1">
      <alignment horizontal="center" vertical="center"/>
    </xf>
    <xf numFmtId="0" fontId="38" fillId="0" borderId="36"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21" xfId="0" applyFont="1" applyFill="1" applyBorder="1" applyAlignment="1" applyProtection="1">
      <alignment horizontal="center" vertical="center"/>
    </xf>
    <xf numFmtId="0" fontId="38" fillId="0" borderId="9" xfId="0" applyFont="1" applyFill="1" applyBorder="1" applyAlignment="1" applyProtection="1">
      <alignment horizontal="center" vertical="center" shrinkToFit="1"/>
    </xf>
    <xf numFmtId="0" fontId="38" fillId="0" borderId="10" xfId="0" applyFont="1" applyFill="1" applyBorder="1" applyAlignment="1" applyProtection="1">
      <alignment horizontal="center" vertical="center" shrinkToFit="1"/>
    </xf>
    <xf numFmtId="0" fontId="38" fillId="0" borderId="11" xfId="0" applyFont="1" applyFill="1" applyBorder="1" applyAlignment="1" applyProtection="1">
      <alignment horizontal="center" vertical="center" shrinkToFit="1"/>
    </xf>
    <xf numFmtId="0" fontId="38" fillId="0" borderId="16" xfId="0" applyFont="1" applyFill="1" applyBorder="1" applyAlignment="1" applyProtection="1">
      <alignment horizontal="center" vertical="center" shrinkToFit="1"/>
    </xf>
    <xf numFmtId="0" fontId="38" fillId="0" borderId="15" xfId="0" applyFont="1" applyFill="1" applyBorder="1" applyAlignment="1" applyProtection="1">
      <alignment horizontal="center" vertical="center" shrinkToFit="1"/>
    </xf>
    <xf numFmtId="0" fontId="38" fillId="0" borderId="17" xfId="0" applyFont="1" applyFill="1" applyBorder="1" applyAlignment="1" applyProtection="1">
      <alignment horizontal="center" vertical="center" shrinkToFit="1"/>
    </xf>
    <xf numFmtId="0" fontId="44" fillId="0" borderId="16" xfId="0" applyFont="1" applyFill="1" applyBorder="1" applyAlignment="1" applyProtection="1">
      <alignment horizontal="center" vertical="center" shrinkToFit="1"/>
    </xf>
    <xf numFmtId="0" fontId="44" fillId="0" borderId="15" xfId="0" applyFont="1" applyFill="1" applyBorder="1" applyAlignment="1" applyProtection="1">
      <alignment horizontal="center" vertical="center" shrinkToFit="1"/>
    </xf>
    <xf numFmtId="0" fontId="44" fillId="0" borderId="37" xfId="0" applyFont="1" applyFill="1" applyBorder="1" applyAlignment="1" applyProtection="1">
      <alignment horizontal="center" vertical="center" shrinkToFit="1"/>
    </xf>
    <xf numFmtId="0" fontId="38" fillId="0" borderId="5" xfId="0" applyFont="1" applyFill="1" applyBorder="1" applyAlignment="1" applyProtection="1">
      <alignment vertical="center" wrapText="1"/>
    </xf>
    <xf numFmtId="38" fontId="38" fillId="0" borderId="9" xfId="1" applyFont="1" applyFill="1" applyBorder="1" applyAlignment="1" applyProtection="1">
      <alignment horizontal="center" vertical="center"/>
    </xf>
    <xf numFmtId="38" fontId="38" fillId="0" borderId="10" xfId="1" applyFont="1" applyFill="1" applyBorder="1" applyAlignment="1" applyProtection="1">
      <alignment horizontal="center" vertical="center"/>
    </xf>
    <xf numFmtId="38" fontId="38" fillId="0" borderId="11" xfId="1" applyFont="1" applyFill="1" applyBorder="1" applyAlignment="1" applyProtection="1">
      <alignment horizontal="center" vertical="center"/>
    </xf>
    <xf numFmtId="38" fontId="38" fillId="0" borderId="16" xfId="1" applyFont="1" applyFill="1" applyBorder="1" applyAlignment="1" applyProtection="1">
      <alignment horizontal="center" vertical="center"/>
    </xf>
    <xf numFmtId="38" fontId="38" fillId="0" borderId="15" xfId="1" applyFont="1" applyFill="1" applyBorder="1" applyAlignment="1" applyProtection="1">
      <alignment horizontal="center" vertical="center"/>
    </xf>
    <xf numFmtId="38" fontId="38" fillId="0" borderId="17" xfId="1" applyFont="1" applyFill="1" applyBorder="1" applyAlignment="1" applyProtection="1">
      <alignment horizontal="center" vertical="center"/>
    </xf>
    <xf numFmtId="0" fontId="44" fillId="0" borderId="17" xfId="0" applyFont="1" applyFill="1" applyBorder="1" applyAlignment="1" applyProtection="1">
      <alignment horizontal="center" vertical="center" shrinkToFit="1"/>
    </xf>
    <xf numFmtId="49" fontId="38" fillId="0" borderId="5" xfId="0" applyNumberFormat="1" applyFont="1" applyFill="1" applyBorder="1" applyAlignment="1" applyProtection="1">
      <alignment vertical="center" wrapText="1"/>
    </xf>
    <xf numFmtId="0" fontId="44" fillId="0" borderId="18" xfId="0" applyFont="1" applyFill="1" applyBorder="1" applyAlignment="1" applyProtection="1">
      <alignment vertical="center" wrapText="1"/>
    </xf>
    <xf numFmtId="0" fontId="38" fillId="6" borderId="18" xfId="0" applyFont="1" applyFill="1" applyBorder="1" applyAlignment="1" applyProtection="1">
      <alignment horizontal="center" vertical="center" wrapText="1"/>
      <protection locked="0"/>
    </xf>
    <xf numFmtId="0" fontId="38" fillId="6" borderId="4" xfId="0" applyFont="1" applyFill="1" applyBorder="1" applyAlignment="1" applyProtection="1">
      <alignment horizontal="center" vertical="center" wrapText="1"/>
      <protection locked="0"/>
    </xf>
    <xf numFmtId="0" fontId="24" fillId="5" borderId="5" xfId="0" applyFont="1" applyFill="1" applyBorder="1" applyAlignment="1" applyProtection="1">
      <alignment horizontal="center" vertical="center" wrapText="1"/>
      <protection locked="0"/>
    </xf>
    <xf numFmtId="0" fontId="24" fillId="5" borderId="18"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0" fontId="38" fillId="0" borderId="9" xfId="0" applyFont="1" applyFill="1" applyBorder="1" applyAlignment="1" applyProtection="1">
      <alignment vertical="center"/>
    </xf>
    <xf numFmtId="0" fontId="38" fillId="0" borderId="10" xfId="0" applyFont="1" applyFill="1" applyBorder="1" applyAlignment="1" applyProtection="1">
      <alignment vertical="center"/>
    </xf>
    <xf numFmtId="0" fontId="38" fillId="0" borderId="11" xfId="0" applyFont="1" applyFill="1" applyBorder="1" applyAlignment="1" applyProtection="1">
      <alignment vertical="center"/>
    </xf>
    <xf numFmtId="0" fontId="38" fillId="5" borderId="12" xfId="0" applyFont="1" applyFill="1" applyBorder="1" applyAlignment="1" applyProtection="1">
      <alignment vertical="center" wrapText="1"/>
      <protection locked="0"/>
    </xf>
    <xf numFmtId="0" fontId="38" fillId="5" borderId="0" xfId="0" applyFont="1" applyFill="1" applyBorder="1" applyAlignment="1" applyProtection="1">
      <alignment vertical="center" wrapText="1"/>
      <protection locked="0"/>
    </xf>
    <xf numFmtId="0" fontId="38" fillId="5" borderId="14" xfId="0" applyFont="1" applyFill="1" applyBorder="1" applyAlignment="1" applyProtection="1">
      <alignment vertical="center" wrapText="1"/>
      <protection locked="0"/>
    </xf>
    <xf numFmtId="0" fontId="38" fillId="5" borderId="16" xfId="0" applyFont="1" applyFill="1" applyBorder="1" applyAlignment="1" applyProtection="1">
      <alignment vertical="center" wrapText="1"/>
      <protection locked="0"/>
    </xf>
    <xf numFmtId="0" fontId="38" fillId="5" borderId="15" xfId="0" applyFont="1" applyFill="1" applyBorder="1" applyAlignment="1" applyProtection="1">
      <alignment vertical="center" wrapText="1"/>
      <protection locked="0"/>
    </xf>
    <xf numFmtId="0" fontId="38" fillId="5" borderId="17" xfId="0" applyFont="1" applyFill="1" applyBorder="1" applyAlignment="1" applyProtection="1">
      <alignment vertical="center" wrapText="1"/>
      <protection locked="0"/>
    </xf>
    <xf numFmtId="0" fontId="38" fillId="0" borderId="18" xfId="0" applyFont="1" applyFill="1" applyBorder="1" applyAlignment="1" applyProtection="1">
      <alignment vertical="center"/>
    </xf>
    <xf numFmtId="0" fontId="38" fillId="0" borderId="45" xfId="0" applyFont="1" applyFill="1" applyBorder="1" applyAlignment="1" applyProtection="1">
      <alignment horizontal="center" vertical="center" shrinkToFit="1"/>
    </xf>
    <xf numFmtId="0" fontId="38" fillId="0" borderId="42" xfId="0" applyFont="1" applyFill="1" applyBorder="1" applyAlignment="1" applyProtection="1">
      <alignment horizontal="center" vertical="center" shrinkToFit="1"/>
    </xf>
    <xf numFmtId="49" fontId="38" fillId="6" borderId="41" xfId="0" quotePrefix="1" applyNumberFormat="1" applyFont="1" applyFill="1" applyBorder="1" applyAlignment="1" applyProtection="1">
      <alignment horizontal="center" vertical="center" shrinkToFit="1"/>
      <protection locked="0"/>
    </xf>
    <xf numFmtId="49" fontId="38" fillId="6" borderId="51" xfId="0" quotePrefix="1" applyNumberFormat="1" applyFont="1" applyFill="1" applyBorder="1" applyAlignment="1" applyProtection="1">
      <alignment horizontal="center" vertical="center" shrinkToFit="1"/>
      <protection locked="0"/>
    </xf>
    <xf numFmtId="49" fontId="38" fillId="6" borderId="56" xfId="0" quotePrefix="1" applyNumberFormat="1" applyFont="1" applyFill="1" applyBorder="1" applyAlignment="1" applyProtection="1">
      <alignment horizontal="center" vertical="center" shrinkToFit="1"/>
      <protection locked="0"/>
    </xf>
    <xf numFmtId="49" fontId="38" fillId="6" borderId="59" xfId="0" quotePrefix="1" applyNumberFormat="1" applyFont="1" applyFill="1" applyBorder="1" applyAlignment="1" applyProtection="1">
      <alignment horizontal="center" vertical="center" shrinkToFit="1"/>
      <protection locked="0"/>
    </xf>
    <xf numFmtId="0" fontId="38" fillId="6" borderId="48" xfId="0" applyFont="1" applyFill="1" applyBorder="1" applyAlignment="1" applyProtection="1">
      <alignment horizontal="center" vertical="center" shrinkToFit="1"/>
      <protection locked="0"/>
    </xf>
    <xf numFmtId="0" fontId="38" fillId="6" borderId="49" xfId="0" applyFont="1" applyFill="1" applyBorder="1" applyAlignment="1" applyProtection="1">
      <alignment horizontal="center" vertical="center" shrinkToFit="1"/>
      <protection locked="0"/>
    </xf>
    <xf numFmtId="0" fontId="38" fillId="6" borderId="42" xfId="0" applyNumberFormat="1" applyFont="1" applyFill="1" applyBorder="1" applyAlignment="1" applyProtection="1">
      <alignment horizontal="center" vertical="center" shrinkToFit="1"/>
      <protection locked="0"/>
    </xf>
    <xf numFmtId="0" fontId="38" fillId="6" borderId="43" xfId="0" applyNumberFormat="1" applyFont="1" applyFill="1" applyBorder="1" applyAlignment="1" applyProtection="1">
      <alignment horizontal="center" vertical="center" shrinkToFit="1"/>
      <protection locked="0"/>
    </xf>
    <xf numFmtId="0" fontId="38" fillId="0" borderId="0" xfId="0" applyFont="1" applyAlignment="1" applyProtection="1">
      <alignment vertical="center" wrapText="1"/>
      <protection locked="0"/>
    </xf>
    <xf numFmtId="0" fontId="38" fillId="0" borderId="44" xfId="0" applyFont="1" applyBorder="1" applyAlignment="1" applyProtection="1">
      <alignment vertical="center" wrapText="1"/>
      <protection locked="0"/>
    </xf>
    <xf numFmtId="0" fontId="38" fillId="0" borderId="12" xfId="0" applyFont="1" applyBorder="1" applyAlignment="1" applyProtection="1">
      <alignment vertical="center" wrapText="1"/>
      <protection locked="0"/>
    </xf>
    <xf numFmtId="0" fontId="38" fillId="0" borderId="16" xfId="0" applyFont="1" applyBorder="1" applyAlignment="1" applyProtection="1">
      <alignment vertical="center" wrapText="1"/>
      <protection locked="0"/>
    </xf>
    <xf numFmtId="0" fontId="38" fillId="0" borderId="15" xfId="0" applyFont="1" applyBorder="1" applyAlignment="1" applyProtection="1">
      <alignment vertical="center" wrapText="1"/>
      <protection locked="0"/>
    </xf>
    <xf numFmtId="0" fontId="38" fillId="0" borderId="46" xfId="0" applyFont="1" applyBorder="1" applyAlignment="1" applyProtection="1">
      <alignment vertical="center" wrapText="1"/>
      <protection locked="0"/>
    </xf>
    <xf numFmtId="0" fontId="38" fillId="0" borderId="9" xfId="0" applyFont="1" applyFill="1" applyBorder="1" applyAlignment="1" applyProtection="1">
      <alignment vertical="center" shrinkToFit="1"/>
    </xf>
    <xf numFmtId="0" fontId="38" fillId="0" borderId="10" xfId="0" applyFont="1" applyBorder="1" applyAlignment="1" applyProtection="1">
      <alignment vertical="center" shrinkToFit="1"/>
    </xf>
    <xf numFmtId="0" fontId="38" fillId="0" borderId="39" xfId="0" applyFont="1" applyBorder="1" applyAlignment="1" applyProtection="1">
      <alignment vertical="center" shrinkToFit="1"/>
    </xf>
    <xf numFmtId="0" fontId="13" fillId="0" borderId="9" xfId="0" applyFont="1" applyFill="1" applyBorder="1" applyAlignment="1" applyProtection="1">
      <alignment horizontal="left" vertical="center" wrapText="1"/>
    </xf>
    <xf numFmtId="0" fontId="0" fillId="0" borderId="10" xfId="0" applyBorder="1" applyAlignment="1" applyProtection="1">
      <alignment vertical="center" wrapText="1"/>
    </xf>
    <xf numFmtId="0" fontId="0" fillId="0" borderId="39" xfId="0" applyBorder="1" applyAlignment="1" applyProtection="1">
      <alignment vertical="center" wrapText="1"/>
    </xf>
    <xf numFmtId="0" fontId="0" fillId="0" borderId="12" xfId="0" applyBorder="1" applyAlignment="1" applyProtection="1">
      <alignment vertical="center" wrapText="1"/>
    </xf>
    <xf numFmtId="0" fontId="0" fillId="0" borderId="0" xfId="0" applyAlignment="1" applyProtection="1">
      <alignment vertical="center" wrapText="1"/>
    </xf>
    <xf numFmtId="0" fontId="0" fillId="0" borderId="44" xfId="0" applyBorder="1" applyAlignment="1" applyProtection="1">
      <alignment vertical="center" wrapText="1"/>
    </xf>
    <xf numFmtId="0" fontId="0" fillId="0" borderId="16" xfId="0" applyBorder="1" applyAlignment="1" applyProtection="1">
      <alignment vertical="center" wrapText="1"/>
    </xf>
    <xf numFmtId="0" fontId="0" fillId="0" borderId="15" xfId="0" applyBorder="1" applyAlignment="1" applyProtection="1">
      <alignment vertical="center" wrapText="1"/>
    </xf>
    <xf numFmtId="0" fontId="0" fillId="0" borderId="46" xfId="0" applyBorder="1" applyAlignment="1" applyProtection="1">
      <alignment vertical="center" wrapText="1"/>
    </xf>
    <xf numFmtId="0" fontId="38" fillId="0" borderId="9" xfId="0" applyFont="1" applyFill="1" applyBorder="1" applyAlignment="1" applyProtection="1">
      <alignment horizontal="left" vertical="top" wrapText="1"/>
    </xf>
    <xf numFmtId="0" fontId="23" fillId="0" borderId="12" xfId="0" quotePrefix="1" applyFont="1" applyFill="1" applyBorder="1" applyAlignment="1" applyProtection="1">
      <alignment horizontal="left" vertical="top" wrapText="1"/>
    </xf>
    <xf numFmtId="0" fontId="13" fillId="0" borderId="67" xfId="0" quotePrefix="1" applyFont="1" applyFill="1" applyBorder="1" applyAlignment="1" applyProtection="1">
      <alignment horizontal="center" vertical="center"/>
    </xf>
    <xf numFmtId="0" fontId="0" fillId="0" borderId="67" xfId="0" applyBorder="1" applyAlignment="1" applyProtection="1">
      <alignment horizontal="center" vertical="center"/>
    </xf>
    <xf numFmtId="0" fontId="98" fillId="0" borderId="10" xfId="0" applyFont="1" applyBorder="1" applyAlignment="1" applyProtection="1">
      <alignment horizontal="center" vertical="center" wrapText="1"/>
      <protection locked="0"/>
    </xf>
    <xf numFmtId="0" fontId="98" fillId="0" borderId="39" xfId="0" applyFont="1" applyBorder="1" applyAlignment="1" applyProtection="1">
      <alignment horizontal="center" vertical="center" wrapText="1"/>
      <protection locked="0"/>
    </xf>
    <xf numFmtId="0" fontId="98" fillId="0" borderId="15" xfId="0" applyFont="1" applyBorder="1" applyAlignment="1" applyProtection="1">
      <alignment horizontal="center" vertical="center" wrapText="1"/>
      <protection locked="0"/>
    </xf>
    <xf numFmtId="0" fontId="98" fillId="0" borderId="46" xfId="0" applyFont="1" applyBorder="1" applyAlignment="1" applyProtection="1">
      <alignment horizontal="center" vertical="center" wrapText="1"/>
      <protection locked="0"/>
    </xf>
    <xf numFmtId="0" fontId="98" fillId="0" borderId="11" xfId="0" applyFont="1" applyBorder="1" applyAlignment="1" applyProtection="1">
      <alignment horizontal="center" vertical="center" wrapText="1"/>
      <protection locked="0"/>
    </xf>
    <xf numFmtId="0" fontId="98" fillId="0" borderId="17" xfId="0" applyFont="1" applyBorder="1" applyAlignment="1" applyProtection="1">
      <alignment horizontal="center" vertical="center" wrapText="1"/>
      <protection locked="0"/>
    </xf>
    <xf numFmtId="0" fontId="44" fillId="6" borderId="10" xfId="0" applyFont="1" applyFill="1" applyBorder="1" applyAlignment="1" applyProtection="1">
      <alignment horizontal="center" vertical="center" wrapText="1"/>
      <protection locked="0"/>
    </xf>
    <xf numFmtId="0" fontId="13" fillId="0" borderId="63" xfId="0" quotePrefix="1" applyFont="1" applyFill="1" applyBorder="1" applyAlignment="1" applyProtection="1">
      <alignment horizontal="center" vertical="center"/>
    </xf>
    <xf numFmtId="0" fontId="43" fillId="0" borderId="9" xfId="0" applyFont="1" applyFill="1" applyBorder="1" applyAlignment="1" applyProtection="1">
      <alignment horizontal="center" vertical="center" textRotation="90" wrapText="1"/>
    </xf>
    <xf numFmtId="0" fontId="33" fillId="0" borderId="10" xfId="0" applyFont="1" applyFill="1" applyBorder="1" applyAlignment="1" applyProtection="1">
      <alignment vertical="center"/>
    </xf>
    <xf numFmtId="0" fontId="33" fillId="0" borderId="11" xfId="0" applyFont="1" applyFill="1" applyBorder="1" applyAlignment="1" applyProtection="1">
      <alignment vertical="center"/>
    </xf>
    <xf numFmtId="0" fontId="33" fillId="0" borderId="12" xfId="0" applyFont="1" applyFill="1" applyBorder="1" applyAlignment="1" applyProtection="1">
      <alignment vertical="center"/>
    </xf>
    <xf numFmtId="0" fontId="0" fillId="0" borderId="0" xfId="0" applyFont="1" applyFill="1" applyAlignment="1" applyProtection="1">
      <alignment vertical="center"/>
    </xf>
    <xf numFmtId="0" fontId="33" fillId="0" borderId="14" xfId="0" applyFont="1" applyFill="1" applyBorder="1" applyAlignment="1" applyProtection="1">
      <alignment vertical="center"/>
    </xf>
    <xf numFmtId="0" fontId="33" fillId="0" borderId="16" xfId="0" applyFont="1" applyFill="1" applyBorder="1" applyAlignment="1" applyProtection="1">
      <alignment vertical="center"/>
    </xf>
    <xf numFmtId="0" fontId="33" fillId="0" borderId="15" xfId="0" applyFont="1" applyFill="1" applyBorder="1" applyAlignment="1" applyProtection="1">
      <alignment vertical="center"/>
    </xf>
    <xf numFmtId="0" fontId="33" fillId="0" borderId="17" xfId="0" applyFont="1" applyFill="1" applyBorder="1" applyAlignment="1" applyProtection="1">
      <alignment vertical="center"/>
    </xf>
    <xf numFmtId="0" fontId="13" fillId="0" borderId="5" xfId="0" applyFont="1" applyFill="1" applyBorder="1" applyAlignment="1" applyProtection="1">
      <alignment vertical="center" wrapText="1"/>
    </xf>
    <xf numFmtId="0" fontId="33" fillId="0" borderId="4" xfId="0" applyFont="1" applyFill="1" applyBorder="1" applyAlignment="1" applyProtection="1">
      <alignment vertical="center"/>
    </xf>
    <xf numFmtId="0" fontId="38" fillId="6" borderId="39" xfId="0" applyFont="1" applyFill="1" applyBorder="1" applyAlignment="1" applyProtection="1">
      <alignment horizontal="center" vertical="center" wrapText="1"/>
      <protection locked="0"/>
    </xf>
    <xf numFmtId="0" fontId="38" fillId="6" borderId="46" xfId="0" applyFont="1" applyFill="1" applyBorder="1" applyAlignment="1" applyProtection="1">
      <alignment horizontal="center" vertical="center" wrapText="1"/>
      <protection locked="0"/>
    </xf>
    <xf numFmtId="0" fontId="13" fillId="0" borderId="50" xfId="0" applyFont="1" applyFill="1" applyBorder="1" applyAlignment="1" applyProtection="1">
      <alignment vertical="center"/>
    </xf>
    <xf numFmtId="0" fontId="0" fillId="0" borderId="41" xfId="0" applyFont="1" applyFill="1" applyBorder="1" applyAlignment="1" applyProtection="1">
      <alignment vertical="center"/>
    </xf>
    <xf numFmtId="0" fontId="0" fillId="0" borderId="51" xfId="0" applyFont="1" applyFill="1" applyBorder="1" applyAlignment="1" applyProtection="1">
      <alignment vertical="center"/>
    </xf>
    <xf numFmtId="0" fontId="13" fillId="0" borderId="9"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11" xfId="0" applyFont="1" applyFill="1" applyBorder="1" applyAlignment="1" applyProtection="1">
      <alignment vertical="center"/>
    </xf>
    <xf numFmtId="0" fontId="13" fillId="0" borderId="9" xfId="0" applyFont="1" applyFill="1" applyBorder="1" applyAlignment="1" applyProtection="1">
      <alignment horizontal="left" vertical="top" wrapText="1"/>
    </xf>
    <xf numFmtId="0" fontId="20" fillId="5" borderId="52" xfId="0" applyFont="1" applyFill="1" applyBorder="1" applyAlignment="1" applyProtection="1">
      <alignment horizontal="center" vertical="center"/>
      <protection locked="0"/>
    </xf>
    <xf numFmtId="0" fontId="20" fillId="5" borderId="53" xfId="0" applyFont="1" applyFill="1" applyBorder="1" applyAlignment="1" applyProtection="1">
      <alignment horizontal="center" vertical="center"/>
      <protection locked="0"/>
    </xf>
    <xf numFmtId="0" fontId="20" fillId="5" borderId="54" xfId="0" applyFont="1" applyFill="1" applyBorder="1" applyAlignment="1" applyProtection="1">
      <alignment horizontal="center" vertical="center"/>
      <protection locked="0"/>
    </xf>
    <xf numFmtId="0" fontId="20" fillId="5" borderId="16" xfId="0" applyFont="1" applyFill="1" applyBorder="1" applyAlignment="1" applyProtection="1">
      <alignment horizontal="center" vertical="center"/>
      <protection locked="0"/>
    </xf>
    <xf numFmtId="0" fontId="20" fillId="5" borderId="15" xfId="0" applyFont="1" applyFill="1" applyBorder="1" applyAlignment="1" applyProtection="1">
      <alignment horizontal="center" vertical="center"/>
      <protection locked="0"/>
    </xf>
    <xf numFmtId="0" fontId="20" fillId="5" borderId="17" xfId="0" applyFont="1" applyFill="1" applyBorder="1" applyAlignment="1" applyProtection="1">
      <alignment horizontal="center" vertical="center"/>
      <protection locked="0"/>
    </xf>
    <xf numFmtId="0" fontId="13" fillId="0" borderId="55" xfId="0" applyFont="1" applyFill="1" applyBorder="1" applyAlignment="1" applyProtection="1">
      <alignment horizontal="center" vertical="center"/>
    </xf>
    <xf numFmtId="0" fontId="13" fillId="0" borderId="56" xfId="0" applyFont="1" applyFill="1" applyBorder="1" applyAlignment="1" applyProtection="1">
      <alignment horizontal="center" vertical="center"/>
    </xf>
    <xf numFmtId="0" fontId="13" fillId="0" borderId="57" xfId="0" applyFont="1" applyFill="1" applyBorder="1" applyAlignment="1" applyProtection="1">
      <alignment horizontal="center" vertical="center"/>
    </xf>
    <xf numFmtId="0" fontId="13" fillId="0" borderId="58" xfId="0" applyFont="1" applyFill="1" applyBorder="1" applyAlignment="1" applyProtection="1">
      <alignment horizontal="center" vertical="center"/>
    </xf>
    <xf numFmtId="0" fontId="13" fillId="0" borderId="59" xfId="0" applyFont="1" applyFill="1" applyBorder="1" applyAlignment="1" applyProtection="1">
      <alignment horizontal="center" vertical="center"/>
    </xf>
    <xf numFmtId="38" fontId="20" fillId="6" borderId="52" xfId="1" applyFont="1" applyFill="1" applyBorder="1" applyAlignment="1" applyProtection="1">
      <alignment horizontal="center" vertical="center" wrapText="1"/>
      <protection locked="0"/>
    </xf>
    <xf numFmtId="38" fontId="20" fillId="6" borderId="53" xfId="1" applyFont="1" applyFill="1" applyBorder="1" applyAlignment="1" applyProtection="1">
      <alignment horizontal="center" vertical="center" wrapText="1"/>
      <protection locked="0"/>
    </xf>
    <xf numFmtId="38" fontId="20" fillId="6" borderId="54" xfId="1" applyFont="1" applyFill="1" applyBorder="1" applyAlignment="1" applyProtection="1">
      <alignment horizontal="center" vertical="center" wrapText="1"/>
      <protection locked="0"/>
    </xf>
    <xf numFmtId="38" fontId="20" fillId="6" borderId="16" xfId="1" applyFont="1" applyFill="1" applyBorder="1" applyAlignment="1" applyProtection="1">
      <alignment horizontal="center" vertical="center" wrapText="1"/>
      <protection locked="0"/>
    </xf>
    <xf numFmtId="38" fontId="20" fillId="6" borderId="15" xfId="1" applyFont="1" applyFill="1" applyBorder="1" applyAlignment="1" applyProtection="1">
      <alignment horizontal="center" vertical="center" wrapText="1"/>
      <protection locked="0"/>
    </xf>
    <xf numFmtId="38" fontId="20" fillId="6" borderId="17" xfId="1" applyFont="1" applyFill="1" applyBorder="1" applyAlignment="1" applyProtection="1">
      <alignment horizontal="center" vertical="center" wrapText="1"/>
      <protection locked="0"/>
    </xf>
    <xf numFmtId="0" fontId="13" fillId="0" borderId="60" xfId="0" applyFont="1" applyFill="1" applyBorder="1" applyAlignment="1" applyProtection="1">
      <alignment horizontal="center" vertical="center" shrinkToFit="1"/>
    </xf>
    <xf numFmtId="0" fontId="33" fillId="0" borderId="48" xfId="0" applyFont="1" applyFill="1" applyBorder="1" applyAlignment="1" applyProtection="1">
      <alignment vertical="center"/>
    </xf>
    <xf numFmtId="0" fontId="33" fillId="0" borderId="61" xfId="0" applyFont="1" applyFill="1" applyBorder="1" applyAlignment="1" applyProtection="1">
      <alignment vertical="center"/>
    </xf>
    <xf numFmtId="38" fontId="20" fillId="6" borderId="47" xfId="1" quotePrefix="1" applyFont="1" applyFill="1" applyBorder="1" applyAlignment="1" applyProtection="1">
      <alignment horizontal="center" vertical="center" shrinkToFit="1"/>
      <protection locked="0"/>
    </xf>
    <xf numFmtId="38" fontId="20" fillId="6" borderId="48" xfId="1" applyFont="1" applyFill="1" applyBorder="1" applyAlignment="1" applyProtection="1">
      <alignment horizontal="center" vertical="center" shrinkToFit="1"/>
      <protection locked="0"/>
    </xf>
    <xf numFmtId="38" fontId="20" fillId="6" borderId="49" xfId="1" applyFont="1" applyFill="1" applyBorder="1" applyAlignment="1" applyProtection="1">
      <alignment horizontal="center" vertical="center" shrinkToFit="1"/>
      <protection locked="0"/>
    </xf>
    <xf numFmtId="0" fontId="38" fillId="0" borderId="62" xfId="0" applyFont="1" applyFill="1" applyBorder="1" applyAlignment="1" applyProtection="1">
      <alignment vertical="top" wrapText="1"/>
    </xf>
    <xf numFmtId="0" fontId="38" fillId="0" borderId="42" xfId="0" applyFont="1" applyFill="1" applyBorder="1" applyAlignment="1" applyProtection="1">
      <alignment vertical="top" wrapText="1"/>
    </xf>
    <xf numFmtId="0" fontId="44" fillId="5" borderId="42" xfId="0" applyFont="1" applyFill="1" applyBorder="1" applyAlignment="1" applyProtection="1">
      <alignment horizontal="center" vertical="center" shrinkToFit="1"/>
      <protection locked="0"/>
    </xf>
    <xf numFmtId="0" fontId="44" fillId="5" borderId="43" xfId="0" applyFont="1" applyFill="1" applyBorder="1" applyAlignment="1" applyProtection="1">
      <alignment horizontal="center" vertical="center" shrinkToFit="1"/>
      <protection locked="0"/>
    </xf>
    <xf numFmtId="0" fontId="52" fillId="0" borderId="0" xfId="0" applyFont="1" applyBorder="1" applyAlignment="1" applyProtection="1">
      <alignment horizontal="center" vertical="center" wrapText="1"/>
      <protection locked="0"/>
    </xf>
    <xf numFmtId="0" fontId="45" fillId="0" borderId="62" xfId="0" applyFont="1" applyFill="1" applyBorder="1" applyAlignment="1" applyProtection="1">
      <alignment horizontal="left" vertical="top" wrapText="1" indent="1"/>
    </xf>
    <xf numFmtId="0" fontId="45" fillId="0" borderId="42" xfId="0" applyFont="1" applyFill="1" applyBorder="1" applyAlignment="1" applyProtection="1">
      <alignment horizontal="left" vertical="top" wrapText="1" indent="1"/>
    </xf>
    <xf numFmtId="0" fontId="44" fillId="5" borderId="42" xfId="0" applyFont="1" applyFill="1" applyBorder="1" applyAlignment="1" applyProtection="1">
      <alignment horizontal="center" vertical="center" wrapText="1"/>
      <protection locked="0"/>
    </xf>
    <xf numFmtId="0" fontId="44" fillId="5" borderId="43" xfId="0" applyFont="1" applyFill="1" applyBorder="1" applyAlignment="1" applyProtection="1">
      <alignment horizontal="center" vertical="center" wrapText="1"/>
      <protection locked="0"/>
    </xf>
    <xf numFmtId="0" fontId="38" fillId="0" borderId="16" xfId="0" applyFont="1" applyFill="1" applyBorder="1" applyAlignment="1" applyProtection="1">
      <alignment vertical="center"/>
    </xf>
    <xf numFmtId="0" fontId="38" fillId="0" borderId="15" xfId="0" applyFont="1" applyFill="1" applyBorder="1" applyAlignment="1" applyProtection="1">
      <alignment vertical="center"/>
    </xf>
    <xf numFmtId="0" fontId="44" fillId="5" borderId="15" xfId="0" applyFont="1" applyFill="1" applyBorder="1" applyAlignment="1" applyProtection="1">
      <alignment horizontal="center" vertical="center" shrinkToFit="1"/>
      <protection locked="0"/>
    </xf>
    <xf numFmtId="0" fontId="44" fillId="5" borderId="17" xfId="0" applyFont="1" applyFill="1" applyBorder="1" applyAlignment="1" applyProtection="1">
      <alignment horizontal="center" vertical="center" shrinkToFit="1"/>
      <protection locked="0"/>
    </xf>
    <xf numFmtId="0" fontId="13" fillId="0" borderId="10" xfId="0" applyFont="1" applyFill="1" applyBorder="1" applyAlignment="1" applyProtection="1">
      <alignment vertical="center"/>
    </xf>
    <xf numFmtId="0" fontId="13" fillId="0" borderId="39" xfId="0" applyFont="1" applyFill="1" applyBorder="1" applyAlignment="1" applyProtection="1">
      <alignment vertical="center"/>
    </xf>
    <xf numFmtId="0" fontId="13" fillId="0" borderId="16" xfId="0" applyFont="1" applyFill="1" applyBorder="1" applyAlignment="1" applyProtection="1">
      <alignment vertical="center"/>
    </xf>
    <xf numFmtId="0" fontId="13" fillId="0" borderId="15" xfId="0" applyFont="1" applyFill="1" applyBorder="1" applyAlignment="1" applyProtection="1">
      <alignment vertical="center"/>
    </xf>
    <xf numFmtId="0" fontId="13" fillId="0" borderId="46" xfId="0" applyFont="1" applyFill="1" applyBorder="1" applyAlignment="1" applyProtection="1">
      <alignment vertical="center"/>
    </xf>
    <xf numFmtId="0" fontId="13" fillId="0" borderId="63" xfId="0" applyFont="1" applyFill="1" applyBorder="1" applyAlignment="1" applyProtection="1">
      <alignment horizontal="center" vertical="center" wrapText="1"/>
    </xf>
    <xf numFmtId="0" fontId="33" fillId="0" borderId="39" xfId="0" applyFont="1" applyFill="1" applyBorder="1" applyAlignment="1" applyProtection="1">
      <alignment vertical="center"/>
    </xf>
    <xf numFmtId="0" fontId="33" fillId="0" borderId="64" xfId="0" applyFont="1" applyFill="1" applyBorder="1" applyAlignment="1" applyProtection="1">
      <alignment vertical="center"/>
    </xf>
    <xf numFmtId="0" fontId="33" fillId="0" borderId="46" xfId="0" applyFont="1" applyFill="1" applyBorder="1" applyAlignment="1" applyProtection="1">
      <alignment vertical="center"/>
    </xf>
    <xf numFmtId="0" fontId="38" fillId="0" borderId="63" xfId="0" applyFont="1" applyFill="1" applyBorder="1" applyAlignment="1" applyProtection="1">
      <alignment horizontal="center" vertical="center" wrapText="1"/>
    </xf>
    <xf numFmtId="0" fontId="45" fillId="8" borderId="10" xfId="0" applyFont="1" applyFill="1" applyBorder="1" applyAlignment="1" applyProtection="1">
      <alignment horizontal="center" vertical="center" wrapText="1"/>
    </xf>
    <xf numFmtId="0" fontId="45" fillId="8" borderId="15" xfId="0" applyFont="1" applyFill="1" applyBorder="1" applyAlignment="1" applyProtection="1">
      <alignment horizontal="center" vertical="center" wrapText="1"/>
    </xf>
    <xf numFmtId="0" fontId="45" fillId="0" borderId="39" xfId="0" applyFont="1" applyFill="1" applyBorder="1" applyAlignment="1" applyProtection="1">
      <alignment horizontal="center" vertical="center" wrapText="1"/>
    </xf>
    <xf numFmtId="0" fontId="45" fillId="0" borderId="46"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53" fillId="0" borderId="0" xfId="0" applyFont="1" applyFill="1" applyAlignment="1" applyProtection="1">
      <alignment vertical="center"/>
    </xf>
    <xf numFmtId="0" fontId="38" fillId="6" borderId="34" xfId="0" applyFont="1" applyFill="1" applyBorder="1" applyAlignment="1" applyProtection="1">
      <alignment horizontal="center" vertical="center"/>
      <protection locked="0"/>
    </xf>
    <xf numFmtId="0" fontId="98" fillId="0" borderId="0" xfId="0" applyFont="1" applyAlignment="1" applyProtection="1">
      <alignment horizontal="center" vertical="center" wrapText="1"/>
      <protection locked="0"/>
    </xf>
    <xf numFmtId="0" fontId="98" fillId="0" borderId="14" xfId="0" applyFont="1" applyBorder="1" applyAlignment="1" applyProtection="1">
      <alignment horizontal="center" vertical="center" wrapText="1"/>
      <protection locked="0"/>
    </xf>
    <xf numFmtId="0" fontId="45" fillId="0" borderId="40" xfId="0" applyFont="1" applyFill="1" applyBorder="1" applyAlignment="1" applyProtection="1">
      <alignment vertical="center" shrinkToFit="1"/>
    </xf>
    <xf numFmtId="0" fontId="0" fillId="0" borderId="41" xfId="0" applyBorder="1" applyAlignment="1" applyProtection="1">
      <alignment vertical="center" shrinkToFit="1"/>
    </xf>
    <xf numFmtId="0" fontId="0" fillId="0" borderId="51" xfId="0" applyBorder="1" applyAlignment="1" applyProtection="1">
      <alignment vertical="center" shrinkToFit="1"/>
    </xf>
    <xf numFmtId="0" fontId="47" fillId="0" borderId="45" xfId="0" applyFont="1" applyBorder="1" applyAlignment="1" applyProtection="1">
      <alignment vertical="center" shrinkToFit="1"/>
    </xf>
    <xf numFmtId="0" fontId="109" fillId="0" borderId="42" xfId="0" applyFont="1" applyBorder="1" applyAlignment="1" applyProtection="1">
      <alignment vertical="center" shrinkToFit="1"/>
    </xf>
    <xf numFmtId="0" fontId="47" fillId="0" borderId="47" xfId="0" applyFont="1" applyBorder="1" applyAlignment="1" applyProtection="1">
      <alignment vertical="center" shrinkToFit="1"/>
    </xf>
    <xf numFmtId="0" fontId="109" fillId="0" borderId="48" xfId="0" applyFont="1" applyBorder="1" applyAlignment="1" applyProtection="1">
      <alignment vertical="center" shrinkToFit="1"/>
    </xf>
    <xf numFmtId="0" fontId="13" fillId="0" borderId="50" xfId="0" applyFont="1" applyFill="1" applyBorder="1" applyAlignment="1" applyProtection="1">
      <alignment vertical="center" shrinkToFit="1"/>
    </xf>
    <xf numFmtId="0" fontId="0" fillId="0" borderId="95" xfId="0" applyBorder="1" applyAlignment="1" applyProtection="1">
      <alignment vertical="center" shrinkToFit="1"/>
    </xf>
    <xf numFmtId="0" fontId="38" fillId="6" borderId="52" xfId="0" applyFont="1" applyFill="1" applyBorder="1" applyAlignment="1" applyProtection="1">
      <alignment horizontal="center" vertical="center" wrapText="1"/>
      <protection locked="0"/>
    </xf>
    <xf numFmtId="0" fontId="38" fillId="6" borderId="53" xfId="0" applyFont="1" applyFill="1" applyBorder="1" applyAlignment="1" applyProtection="1">
      <alignment horizontal="center" vertical="center" wrapText="1"/>
      <protection locked="0"/>
    </xf>
    <xf numFmtId="0" fontId="38" fillId="6" borderId="96" xfId="0" applyFont="1" applyFill="1" applyBorder="1" applyAlignment="1" applyProtection="1">
      <alignment horizontal="center" vertical="center" wrapText="1"/>
      <protection locked="0"/>
    </xf>
    <xf numFmtId="0" fontId="37" fillId="6" borderId="16" xfId="0" applyFont="1" applyFill="1" applyBorder="1" applyAlignment="1" applyProtection="1">
      <alignment horizontal="center" vertical="center" shrinkToFit="1"/>
      <protection locked="0"/>
    </xf>
    <xf numFmtId="0" fontId="37" fillId="6" borderId="15" xfId="0" applyFont="1" applyFill="1" applyBorder="1" applyAlignment="1" applyProtection="1">
      <alignment horizontal="center" vertical="center" shrinkToFit="1"/>
      <protection locked="0"/>
    </xf>
    <xf numFmtId="0" fontId="37" fillId="6" borderId="17" xfId="0" applyFont="1" applyFill="1" applyBorder="1" applyAlignment="1" applyProtection="1">
      <alignment horizontal="center" vertical="center" shrinkToFit="1"/>
      <protection locked="0"/>
    </xf>
    <xf numFmtId="0" fontId="20" fillId="6" borderId="16"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20" fillId="6" borderId="17" xfId="0" applyFont="1" applyFill="1" applyBorder="1" applyAlignment="1" applyProtection="1">
      <alignment horizontal="center" vertical="center" wrapText="1"/>
      <protection locked="0"/>
    </xf>
    <xf numFmtId="0" fontId="13" fillId="0" borderId="9" xfId="0" applyFont="1" applyFill="1" applyBorder="1" applyAlignment="1" applyProtection="1">
      <alignment vertical="center" shrinkToFit="1"/>
    </xf>
    <xf numFmtId="0" fontId="0" fillId="0" borderId="10" xfId="0" applyFont="1" applyFill="1" applyBorder="1" applyAlignment="1" applyProtection="1">
      <alignment vertical="center" shrinkToFit="1"/>
    </xf>
    <xf numFmtId="0" fontId="0" fillId="0" borderId="11" xfId="0" applyFont="1" applyFill="1" applyBorder="1" applyAlignment="1" applyProtection="1">
      <alignment vertical="center" shrinkToFit="1"/>
    </xf>
    <xf numFmtId="0" fontId="38" fillId="5" borderId="16" xfId="0" applyFont="1" applyFill="1" applyBorder="1" applyAlignment="1" applyProtection="1">
      <alignment horizontal="center" vertical="center" wrapText="1"/>
      <protection locked="0"/>
    </xf>
    <xf numFmtId="0" fontId="38" fillId="5" borderId="15" xfId="0" applyFont="1" applyFill="1" applyBorder="1" applyAlignment="1" applyProtection="1">
      <alignment horizontal="center" vertical="center" wrapText="1"/>
      <protection locked="0"/>
    </xf>
    <xf numFmtId="0" fontId="38" fillId="5" borderId="17" xfId="0" applyFont="1" applyFill="1" applyBorder="1" applyAlignment="1" applyProtection="1">
      <alignment horizontal="center" vertical="center" wrapText="1"/>
      <protection locked="0"/>
    </xf>
    <xf numFmtId="0" fontId="45" fillId="5" borderId="16" xfId="0" applyFont="1" applyFill="1" applyBorder="1" applyAlignment="1" applyProtection="1">
      <alignment horizontal="center" vertical="center" wrapText="1"/>
      <protection locked="0"/>
    </xf>
    <xf numFmtId="0" fontId="45" fillId="5" borderId="15" xfId="0" applyFont="1" applyFill="1" applyBorder="1" applyAlignment="1" applyProtection="1">
      <alignment horizontal="center" vertical="center" wrapText="1"/>
      <protection locked="0"/>
    </xf>
    <xf numFmtId="0" fontId="45" fillId="5" borderId="17" xfId="0" applyFont="1" applyFill="1" applyBorder="1" applyAlignment="1" applyProtection="1">
      <alignment horizontal="center" vertical="center" wrapText="1"/>
      <protection locked="0"/>
    </xf>
    <xf numFmtId="0" fontId="45" fillId="0" borderId="9" xfId="0" applyFont="1" applyFill="1" applyBorder="1" applyAlignment="1" applyProtection="1">
      <alignment vertical="center" textRotation="90" wrapText="1"/>
    </xf>
    <xf numFmtId="49" fontId="38" fillId="0" borderId="65" xfId="0" quotePrefix="1" applyNumberFormat="1" applyFont="1" applyFill="1" applyBorder="1" applyAlignment="1" applyProtection="1">
      <alignment vertical="top"/>
    </xf>
    <xf numFmtId="0" fontId="52" fillId="0" borderId="66" xfId="0" applyFont="1" applyFill="1" applyBorder="1" applyAlignment="1" applyProtection="1">
      <alignment vertical="center"/>
    </xf>
    <xf numFmtId="0" fontId="13" fillId="0" borderId="12" xfId="0" applyFont="1" applyFill="1" applyBorder="1" applyAlignment="1" applyProtection="1">
      <alignment horizontal="left" vertical="top" wrapText="1"/>
    </xf>
    <xf numFmtId="0" fontId="13" fillId="0" borderId="5"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5" xfId="0" applyFont="1" applyFill="1" applyBorder="1" applyAlignment="1" applyProtection="1">
      <alignment horizontal="right" vertical="center" shrinkToFit="1"/>
    </xf>
    <xf numFmtId="0" fontId="13" fillId="5" borderId="18" xfId="0" applyFont="1" applyFill="1" applyBorder="1" applyAlignment="1" applyProtection="1">
      <alignment vertical="center" shrinkToFit="1"/>
      <protection locked="0"/>
    </xf>
    <xf numFmtId="0" fontId="33" fillId="5" borderId="18" xfId="0" applyFont="1" applyFill="1" applyBorder="1" applyAlignment="1" applyProtection="1">
      <alignment vertical="center"/>
      <protection locked="0"/>
    </xf>
    <xf numFmtId="0" fontId="13" fillId="0" borderId="5"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45" fillId="5" borderId="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protection locked="0"/>
    </xf>
    <xf numFmtId="0" fontId="46" fillId="5" borderId="4" xfId="0" applyFont="1" applyFill="1" applyBorder="1" applyAlignment="1" applyProtection="1">
      <alignment horizontal="center" vertical="center"/>
      <protection locked="0"/>
    </xf>
    <xf numFmtId="0" fontId="37" fillId="0" borderId="5"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4" xfId="0" applyFont="1" applyFill="1" applyBorder="1" applyAlignment="1" applyProtection="1">
      <alignment horizontal="center" vertical="center" wrapText="1"/>
    </xf>
    <xf numFmtId="0" fontId="38" fillId="5" borderId="5" xfId="0"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37" fillId="0" borderId="5"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7" fillId="0" borderId="4" xfId="0" applyFont="1" applyFill="1" applyBorder="1" applyAlignment="1" applyProtection="1">
      <alignment horizontal="center" vertical="center"/>
    </xf>
    <xf numFmtId="0" fontId="37" fillId="0" borderId="9"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1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20" fillId="0" borderId="0" xfId="0" applyFont="1" applyFill="1" applyAlignment="1" applyProtection="1">
      <alignment vertical="center" wrapText="1"/>
    </xf>
    <xf numFmtId="0" fontId="0" fillId="0" borderId="0" xfId="0" applyFont="1" applyFill="1" applyAlignment="1" applyProtection="1">
      <alignment vertical="center" wrapText="1"/>
    </xf>
    <xf numFmtId="0" fontId="45" fillId="5" borderId="9" xfId="0" applyFont="1" applyFill="1" applyBorder="1" applyAlignment="1" applyProtection="1">
      <alignment horizontal="center" vertical="center" shrinkToFit="1"/>
      <protection locked="0"/>
    </xf>
    <xf numFmtId="0" fontId="45" fillId="5" borderId="10" xfId="0" applyFont="1" applyFill="1" applyBorder="1" applyAlignment="1" applyProtection="1">
      <alignment horizontal="center" vertical="center" shrinkToFit="1"/>
      <protection locked="0"/>
    </xf>
    <xf numFmtId="0" fontId="45" fillId="5" borderId="11" xfId="0" applyFont="1" applyFill="1" applyBorder="1" applyAlignment="1" applyProtection="1">
      <alignment horizontal="center" vertical="center" shrinkToFit="1"/>
      <protection locked="0"/>
    </xf>
    <xf numFmtId="0" fontId="45" fillId="5" borderId="16" xfId="0" applyFont="1" applyFill="1" applyBorder="1" applyAlignment="1" applyProtection="1">
      <alignment horizontal="center" vertical="center" shrinkToFit="1"/>
      <protection locked="0"/>
    </xf>
    <xf numFmtId="0" fontId="45" fillId="5" borderId="15" xfId="0" applyFont="1" applyFill="1" applyBorder="1" applyAlignment="1" applyProtection="1">
      <alignment horizontal="center" vertical="center" shrinkToFit="1"/>
      <protection locked="0"/>
    </xf>
    <xf numFmtId="0" fontId="45" fillId="5" borderId="17" xfId="0" applyFont="1" applyFill="1" applyBorder="1" applyAlignment="1" applyProtection="1">
      <alignment horizontal="center" vertical="center" shrinkToFit="1"/>
      <protection locked="0"/>
    </xf>
    <xf numFmtId="0" fontId="45" fillId="5" borderId="9" xfId="0" applyFont="1" applyFill="1" applyBorder="1" applyAlignment="1" applyProtection="1">
      <alignment horizontal="center" vertical="center" wrapText="1"/>
      <protection locked="0"/>
    </xf>
    <xf numFmtId="0" fontId="45" fillId="5" borderId="10" xfId="0"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89" fillId="0" borderId="0" xfId="0" applyFont="1" applyFill="1" applyAlignment="1" applyProtection="1">
      <alignment vertical="center" wrapText="1"/>
    </xf>
    <xf numFmtId="0" fontId="90" fillId="0" borderId="0" xfId="0" applyFont="1" applyFill="1" applyAlignment="1" applyProtection="1">
      <alignment vertical="center" wrapText="1"/>
    </xf>
    <xf numFmtId="0" fontId="45" fillId="0" borderId="0" xfId="0" applyFont="1" applyFill="1" applyAlignment="1" applyProtection="1">
      <alignment vertical="center" wrapText="1"/>
    </xf>
    <xf numFmtId="0" fontId="88" fillId="0" borderId="0" xfId="0" applyFont="1" applyFill="1" applyAlignment="1" applyProtection="1">
      <alignment vertical="center" wrapText="1"/>
    </xf>
    <xf numFmtId="0" fontId="51" fillId="0" borderId="0" xfId="0" applyFont="1" applyFill="1" applyAlignment="1" applyProtection="1">
      <alignment vertical="center" wrapText="1"/>
    </xf>
    <xf numFmtId="0" fontId="20" fillId="5" borderId="15" xfId="0"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20" fillId="9" borderId="15" xfId="0" applyFont="1" applyFill="1" applyBorder="1" applyAlignment="1" applyProtection="1">
      <alignment vertical="center"/>
    </xf>
    <xf numFmtId="0" fontId="20" fillId="5" borderId="15" xfId="0" applyFont="1" applyFill="1" applyBorder="1" applyAlignment="1" applyProtection="1">
      <alignment horizontal="center" vertical="center" shrinkToFit="1"/>
      <protection locked="0"/>
    </xf>
    <xf numFmtId="0" fontId="58" fillId="0" borderId="0" xfId="0" applyFont="1" applyAlignment="1" applyProtection="1">
      <alignment horizontal="left" vertical="top" wrapText="1"/>
    </xf>
    <xf numFmtId="0" fontId="59" fillId="0" borderId="0" xfId="0" applyFont="1" applyAlignment="1" applyProtection="1">
      <alignment vertical="center"/>
    </xf>
    <xf numFmtId="0" fontId="60" fillId="0" borderId="5" xfId="0" applyFont="1" applyBorder="1" applyAlignment="1" applyProtection="1">
      <alignment horizontal="center" vertical="center" wrapText="1"/>
    </xf>
    <xf numFmtId="0" fontId="61" fillId="0" borderId="18" xfId="0" applyFont="1" applyBorder="1" applyAlignment="1" applyProtection="1">
      <alignment vertical="center"/>
    </xf>
    <xf numFmtId="0" fontId="61" fillId="0" borderId="4" xfId="0" applyFont="1" applyBorder="1" applyAlignment="1" applyProtection="1">
      <alignment vertical="center"/>
    </xf>
    <xf numFmtId="0" fontId="13" fillId="0" borderId="5" xfId="0" applyFont="1" applyBorder="1" applyAlignment="1" applyProtection="1">
      <alignment horizontal="center" vertical="center" wrapText="1"/>
    </xf>
    <xf numFmtId="0" fontId="48" fillId="0" borderId="38" xfId="0" applyFont="1" applyBorder="1" applyAlignment="1" applyProtection="1">
      <alignment horizontal="center" vertical="center"/>
    </xf>
    <xf numFmtId="180" fontId="20" fillId="10" borderId="69" xfId="0" applyNumberFormat="1" applyFont="1" applyFill="1" applyBorder="1" applyAlignment="1" applyProtection="1">
      <alignment horizontal="center" vertical="center" shrinkToFit="1"/>
      <protection locked="0"/>
    </xf>
    <xf numFmtId="180" fontId="20" fillId="10" borderId="18" xfId="0" applyNumberFormat="1" applyFont="1" applyFill="1" applyBorder="1" applyAlignment="1" applyProtection="1">
      <alignment horizontal="center" vertical="center" shrinkToFit="1"/>
      <protection locked="0"/>
    </xf>
    <xf numFmtId="180" fontId="20" fillId="10" borderId="38" xfId="0" applyNumberFormat="1" applyFont="1" applyFill="1" applyBorder="1" applyAlignment="1" applyProtection="1">
      <alignment horizontal="center" vertical="center" shrinkToFit="1"/>
      <protection locked="0"/>
    </xf>
    <xf numFmtId="0" fontId="13" fillId="0" borderId="69" xfId="0" applyFont="1" applyBorder="1" applyAlignment="1" applyProtection="1">
      <alignment horizontal="center" vertical="center" shrinkToFit="1"/>
    </xf>
    <xf numFmtId="0" fontId="48" fillId="0" borderId="38" xfId="0" applyFont="1" applyBorder="1" applyAlignment="1" applyProtection="1">
      <alignment horizontal="center" vertical="center" shrinkToFit="1"/>
    </xf>
    <xf numFmtId="180" fontId="13" fillId="10" borderId="69" xfId="0" applyNumberFormat="1" applyFont="1" applyFill="1" applyBorder="1" applyAlignment="1" applyProtection="1">
      <alignment horizontal="center" vertical="center" shrinkToFit="1"/>
      <protection locked="0"/>
    </xf>
    <xf numFmtId="180" fontId="13" fillId="10" borderId="18" xfId="0" applyNumberFormat="1" applyFont="1" applyFill="1" applyBorder="1" applyAlignment="1" applyProtection="1">
      <alignment horizontal="center" vertical="center" shrinkToFit="1"/>
      <protection locked="0"/>
    </xf>
    <xf numFmtId="0" fontId="48" fillId="5" borderId="18" xfId="0" applyFont="1" applyFill="1" applyBorder="1" applyAlignment="1" applyProtection="1">
      <alignment vertical="center"/>
      <protection locked="0"/>
    </xf>
    <xf numFmtId="0" fontId="48" fillId="5" borderId="4" xfId="0" applyFont="1" applyFill="1" applyBorder="1" applyAlignment="1" applyProtection="1">
      <alignment vertical="center"/>
      <protection locked="0"/>
    </xf>
    <xf numFmtId="0" fontId="38" fillId="12" borderId="73" xfId="0" applyFont="1" applyFill="1" applyBorder="1" applyAlignment="1" applyProtection="1">
      <alignment horizontal="left" vertical="top" wrapText="1"/>
    </xf>
    <xf numFmtId="0" fontId="44" fillId="0" borderId="23" xfId="0" applyFont="1" applyBorder="1" applyAlignment="1" applyProtection="1">
      <alignment vertical="center"/>
    </xf>
    <xf numFmtId="0" fontId="44" fillId="0" borderId="74" xfId="0" applyFont="1" applyBorder="1" applyAlignment="1" applyProtection="1">
      <alignment vertical="center"/>
    </xf>
    <xf numFmtId="0" fontId="13" fillId="10" borderId="23" xfId="0" applyFont="1" applyFill="1" applyBorder="1" applyAlignment="1" applyProtection="1">
      <alignment horizontal="center" vertical="top" wrapText="1"/>
      <protection locked="0"/>
    </xf>
    <xf numFmtId="0" fontId="48" fillId="5" borderId="23" xfId="0" applyFont="1" applyFill="1" applyBorder="1" applyAlignment="1" applyProtection="1">
      <alignment horizontal="center" vertical="center"/>
      <protection locked="0"/>
    </xf>
    <xf numFmtId="0" fontId="48" fillId="5" borderId="24" xfId="0" applyFont="1" applyFill="1" applyBorder="1" applyAlignment="1" applyProtection="1">
      <alignment horizontal="center" vertical="center"/>
      <protection locked="0"/>
    </xf>
    <xf numFmtId="0" fontId="13" fillId="0" borderId="69" xfId="0" applyFont="1" applyBorder="1" applyAlignment="1" applyProtection="1">
      <alignment horizontal="center" vertical="center" wrapText="1"/>
    </xf>
    <xf numFmtId="0" fontId="13" fillId="10" borderId="69" xfId="0" applyNumberFormat="1" applyFont="1" applyFill="1" applyBorder="1" applyAlignment="1" applyProtection="1">
      <alignment horizontal="center" vertical="center" shrinkToFit="1"/>
      <protection locked="0"/>
    </xf>
    <xf numFmtId="0" fontId="13" fillId="10" borderId="18" xfId="0" applyNumberFormat="1" applyFont="1" applyFill="1" applyBorder="1" applyAlignment="1" applyProtection="1">
      <alignment horizontal="center" vertical="center" shrinkToFit="1"/>
      <protection locked="0"/>
    </xf>
    <xf numFmtId="0" fontId="32" fillId="5" borderId="18" xfId="0" applyFont="1" applyFill="1" applyBorder="1" applyAlignment="1" applyProtection="1">
      <alignment horizontal="center" vertical="center"/>
      <protection locked="0"/>
    </xf>
    <xf numFmtId="0" fontId="32" fillId="5" borderId="4" xfId="0" applyFont="1" applyFill="1" applyBorder="1" applyAlignment="1" applyProtection="1">
      <alignment horizontal="center" vertical="center"/>
      <protection locked="0"/>
    </xf>
    <xf numFmtId="0" fontId="37" fillId="0" borderId="9" xfId="0" applyFont="1" applyBorder="1" applyAlignment="1" applyProtection="1">
      <alignment horizontal="left" vertical="center" wrapText="1"/>
    </xf>
    <xf numFmtId="0" fontId="63" fillId="0" borderId="10" xfId="0" applyFont="1" applyBorder="1" applyAlignment="1" applyProtection="1">
      <alignment vertical="center"/>
    </xf>
    <xf numFmtId="0" fontId="63" fillId="0" borderId="11" xfId="0" applyFont="1" applyBorder="1" applyAlignment="1" applyProtection="1">
      <alignment vertical="center"/>
    </xf>
    <xf numFmtId="0" fontId="37" fillId="12" borderId="5" xfId="0" applyFont="1" applyFill="1" applyBorder="1" applyAlignment="1" applyProtection="1">
      <alignment horizontal="left" vertical="center" wrapText="1"/>
    </xf>
    <xf numFmtId="0" fontId="63" fillId="0" borderId="18" xfId="0" applyFont="1" applyBorder="1" applyAlignment="1" applyProtection="1">
      <alignment vertical="center" wrapText="1"/>
    </xf>
    <xf numFmtId="0" fontId="63" fillId="0" borderId="4" xfId="0" applyFont="1" applyBorder="1" applyAlignment="1" applyProtection="1">
      <alignment vertical="center" wrapText="1"/>
    </xf>
    <xf numFmtId="0" fontId="38" fillId="12" borderId="36" xfId="0" applyFont="1" applyFill="1" applyBorder="1" applyAlignment="1" applyProtection="1">
      <alignment horizontal="left" vertical="center" wrapText="1"/>
    </xf>
    <xf numFmtId="0" fontId="52" fillId="0" borderId="20" xfId="0" applyFont="1" applyBorder="1" applyAlignment="1" applyProtection="1">
      <alignment vertical="center"/>
    </xf>
    <xf numFmtId="0" fontId="52" fillId="0" borderId="70" xfId="0" applyFont="1" applyBorder="1" applyAlignment="1" applyProtection="1">
      <alignment vertical="center"/>
    </xf>
    <xf numFmtId="0" fontId="13" fillId="10" borderId="71" xfId="0" applyFont="1" applyFill="1" applyBorder="1" applyAlignment="1" applyProtection="1">
      <alignment horizontal="center" vertical="top" wrapText="1"/>
      <protection locked="0"/>
    </xf>
    <xf numFmtId="0" fontId="48" fillId="5" borderId="71" xfId="0" applyFont="1" applyFill="1" applyBorder="1" applyAlignment="1" applyProtection="1">
      <alignment horizontal="center" vertical="center"/>
      <protection locked="0"/>
    </xf>
    <xf numFmtId="0" fontId="48" fillId="5" borderId="72" xfId="0" applyFont="1" applyFill="1" applyBorder="1" applyAlignment="1" applyProtection="1">
      <alignment horizontal="center" vertical="center"/>
      <protection locked="0"/>
    </xf>
    <xf numFmtId="0" fontId="38" fillId="0" borderId="75" xfId="0" applyFont="1" applyBorder="1" applyAlignment="1" applyProtection="1">
      <alignment horizontal="left" vertical="top" wrapText="1"/>
    </xf>
    <xf numFmtId="0" fontId="52" fillId="0" borderId="26" xfId="0" applyFont="1" applyBorder="1" applyAlignment="1" applyProtection="1">
      <alignment vertical="center"/>
    </xf>
    <xf numFmtId="0" fontId="52" fillId="0" borderId="76" xfId="0" applyFont="1" applyBorder="1" applyAlignment="1" applyProtection="1">
      <alignment vertical="center"/>
    </xf>
    <xf numFmtId="0" fontId="37" fillId="12" borderId="9" xfId="0" applyFont="1" applyFill="1" applyBorder="1" applyAlignment="1" applyProtection="1">
      <alignment horizontal="left" vertical="center" wrapText="1"/>
    </xf>
    <xf numFmtId="0" fontId="48" fillId="0" borderId="10" xfId="0" applyFont="1" applyBorder="1" applyAlignment="1" applyProtection="1">
      <alignment vertical="center"/>
    </xf>
    <xf numFmtId="0" fontId="48" fillId="0" borderId="11" xfId="0" applyFont="1" applyBorder="1" applyAlignment="1" applyProtection="1">
      <alignment vertical="center"/>
    </xf>
    <xf numFmtId="0" fontId="13" fillId="10" borderId="19" xfId="0" applyFont="1" applyFill="1" applyBorder="1" applyAlignment="1" applyProtection="1">
      <alignment horizontal="center" vertical="center" wrapText="1"/>
      <protection locked="0"/>
    </xf>
    <xf numFmtId="0" fontId="48" fillId="5" borderId="20" xfId="0" applyFont="1" applyFill="1" applyBorder="1" applyAlignment="1" applyProtection="1">
      <alignment horizontal="center" vertical="center"/>
      <protection locked="0"/>
    </xf>
    <xf numFmtId="0" fontId="48" fillId="5" borderId="21" xfId="0" applyFont="1" applyFill="1" applyBorder="1" applyAlignment="1" applyProtection="1">
      <alignment horizontal="center" vertical="center"/>
      <protection locked="0"/>
    </xf>
    <xf numFmtId="0" fontId="38" fillId="12" borderId="73" xfId="0" applyFont="1" applyFill="1" applyBorder="1" applyAlignment="1" applyProtection="1">
      <alignment horizontal="left" vertical="center" wrapText="1"/>
    </xf>
    <xf numFmtId="0" fontId="52" fillId="0" borderId="23" xfId="0" applyFont="1" applyBorder="1" applyAlignment="1" applyProtection="1">
      <alignment vertical="center"/>
    </xf>
    <xf numFmtId="0" fontId="52" fillId="0" borderId="74" xfId="0" applyFont="1" applyBorder="1" applyAlignment="1" applyProtection="1">
      <alignment vertical="center"/>
    </xf>
    <xf numFmtId="0" fontId="13" fillId="10" borderId="22" xfId="0" applyFont="1" applyFill="1" applyBorder="1" applyAlignment="1" applyProtection="1">
      <alignment horizontal="center" vertical="top" wrapText="1"/>
      <protection locked="0"/>
    </xf>
    <xf numFmtId="0" fontId="38" fillId="12" borderId="75" xfId="0" applyFont="1" applyFill="1" applyBorder="1" applyAlignment="1" applyProtection="1">
      <alignment horizontal="left" vertical="center" wrapText="1"/>
    </xf>
    <xf numFmtId="0" fontId="13" fillId="10" borderId="25" xfId="0" applyFont="1" applyFill="1" applyBorder="1" applyAlignment="1" applyProtection="1">
      <alignment horizontal="center" vertical="top" wrapText="1"/>
      <protection locked="0"/>
    </xf>
    <xf numFmtId="0" fontId="13" fillId="10" borderId="26" xfId="0" applyFont="1" applyFill="1" applyBorder="1" applyAlignment="1" applyProtection="1">
      <alignment horizontal="center" vertical="top" wrapText="1"/>
      <protection locked="0"/>
    </xf>
    <xf numFmtId="0" fontId="13" fillId="10" borderId="27" xfId="0" applyFont="1" applyFill="1" applyBorder="1" applyAlignment="1" applyProtection="1">
      <alignment horizontal="center" vertical="top" wrapText="1"/>
      <protection locked="0"/>
    </xf>
    <xf numFmtId="0" fontId="37" fillId="12" borderId="77" xfId="0" applyFont="1" applyFill="1" applyBorder="1" applyAlignment="1" applyProtection="1">
      <alignment vertical="center" wrapText="1"/>
    </xf>
    <xf numFmtId="0" fontId="48" fillId="0" borderId="78" xfId="0" applyFont="1" applyBorder="1" applyAlignment="1" applyProtection="1">
      <alignment vertical="center"/>
    </xf>
    <xf numFmtId="0" fontId="48" fillId="0" borderId="79" xfId="0" applyFont="1" applyBorder="1" applyAlignment="1" applyProtection="1">
      <alignment vertical="center"/>
    </xf>
    <xf numFmtId="0" fontId="37" fillId="0" borderId="82" xfId="0" applyFont="1" applyBorder="1" applyAlignment="1" applyProtection="1">
      <alignment horizontal="left" vertical="center" wrapText="1"/>
    </xf>
    <xf numFmtId="0" fontId="48" fillId="0" borderId="71" xfId="0" applyFont="1" applyBorder="1" applyAlignment="1" applyProtection="1">
      <alignment vertical="center"/>
    </xf>
    <xf numFmtId="0" fontId="48" fillId="0" borderId="72" xfId="0" applyFont="1" applyBorder="1" applyAlignment="1" applyProtection="1">
      <alignment vertical="center"/>
    </xf>
    <xf numFmtId="0" fontId="13" fillId="12" borderId="83" xfId="0" applyFont="1" applyFill="1" applyBorder="1" applyAlignment="1" applyProtection="1">
      <alignment horizontal="left" vertical="top" wrapText="1"/>
    </xf>
    <xf numFmtId="0" fontId="48" fillId="0" borderId="84" xfId="0" applyFont="1" applyBorder="1" applyAlignment="1" applyProtection="1">
      <alignment vertical="center"/>
    </xf>
    <xf numFmtId="0" fontId="13" fillId="12" borderId="12" xfId="0" applyFont="1" applyFill="1" applyBorder="1" applyAlignment="1" applyProtection="1">
      <alignment horizontal="left" vertical="top" wrapText="1"/>
    </xf>
    <xf numFmtId="0" fontId="48" fillId="0" borderId="86" xfId="0" applyFont="1" applyBorder="1" applyAlignment="1" applyProtection="1">
      <alignment vertical="center"/>
    </xf>
    <xf numFmtId="0" fontId="48" fillId="0" borderId="12" xfId="0" applyFont="1" applyBorder="1" applyAlignment="1" applyProtection="1">
      <alignment vertical="center"/>
    </xf>
    <xf numFmtId="0" fontId="48" fillId="0" borderId="82" xfId="0" applyFont="1" applyBorder="1" applyAlignment="1" applyProtection="1">
      <alignment vertical="center"/>
    </xf>
    <xf numFmtId="0" fontId="48" fillId="0" borderId="91" xfId="0" applyFont="1" applyBorder="1" applyAlignment="1" applyProtection="1">
      <alignment vertical="center"/>
    </xf>
    <xf numFmtId="0" fontId="13" fillId="12" borderId="71" xfId="0" applyFont="1" applyFill="1" applyBorder="1" applyAlignment="1" applyProtection="1">
      <alignment horizontal="left" vertical="center"/>
    </xf>
    <xf numFmtId="0" fontId="13" fillId="12" borderId="87" xfId="0" applyFont="1" applyFill="1" applyBorder="1" applyAlignment="1" applyProtection="1">
      <alignment horizontal="left" vertical="top" wrapText="1"/>
    </xf>
    <xf numFmtId="0" fontId="13" fillId="12" borderId="88" xfId="0" applyFont="1" applyFill="1" applyBorder="1" applyAlignment="1" applyProtection="1">
      <alignment horizontal="left" vertical="top" wrapText="1"/>
    </xf>
    <xf numFmtId="0" fontId="13" fillId="12" borderId="84" xfId="0" applyFont="1" applyFill="1" applyBorder="1" applyAlignment="1" applyProtection="1">
      <alignment horizontal="left" vertical="top" wrapText="1"/>
    </xf>
    <xf numFmtId="0" fontId="13" fillId="12" borderId="85" xfId="0" applyFont="1" applyFill="1" applyBorder="1" applyAlignment="1" applyProtection="1">
      <alignment horizontal="left" vertical="top" wrapText="1"/>
    </xf>
    <xf numFmtId="0" fontId="13" fillId="12" borderId="0" xfId="0" applyFont="1" applyFill="1" applyBorder="1" applyAlignment="1" applyProtection="1">
      <alignment horizontal="left" vertical="top" wrapText="1"/>
    </xf>
    <xf numFmtId="0" fontId="13" fillId="12" borderId="86" xfId="0" applyFont="1" applyFill="1" applyBorder="1" applyAlignment="1" applyProtection="1">
      <alignment horizontal="left" vertical="top" wrapText="1"/>
    </xf>
    <xf numFmtId="0" fontId="13" fillId="12" borderId="90" xfId="0" applyFont="1" applyFill="1" applyBorder="1" applyAlignment="1" applyProtection="1">
      <alignment horizontal="left" vertical="top" wrapText="1"/>
    </xf>
    <xf numFmtId="0" fontId="13" fillId="12" borderId="71" xfId="0" applyFont="1" applyFill="1" applyBorder="1" applyAlignment="1" applyProtection="1">
      <alignment horizontal="left" vertical="top" wrapText="1"/>
    </xf>
    <xf numFmtId="0" fontId="13" fillId="12" borderId="91" xfId="0" applyFont="1" applyFill="1" applyBorder="1" applyAlignment="1" applyProtection="1">
      <alignment horizontal="left" vertical="top" wrapText="1"/>
    </xf>
    <xf numFmtId="0" fontId="13" fillId="12" borderId="89" xfId="0" applyFont="1" applyFill="1" applyBorder="1" applyAlignment="1" applyProtection="1">
      <alignment horizontal="left" vertical="top" wrapText="1"/>
    </xf>
    <xf numFmtId="0" fontId="13" fillId="12" borderId="14" xfId="0" applyFont="1" applyFill="1" applyBorder="1" applyAlignment="1" applyProtection="1">
      <alignment horizontal="left" vertical="top" wrapText="1"/>
    </xf>
    <xf numFmtId="0" fontId="13" fillId="12" borderId="72" xfId="0" applyFont="1" applyFill="1" applyBorder="1" applyAlignment="1" applyProtection="1">
      <alignment horizontal="left" vertical="top" wrapText="1"/>
    </xf>
    <xf numFmtId="0" fontId="13" fillId="10" borderId="87" xfId="0" applyFont="1" applyFill="1" applyBorder="1" applyAlignment="1" applyProtection="1">
      <alignment horizontal="center" vertical="top" wrapText="1"/>
      <protection locked="0"/>
    </xf>
    <xf numFmtId="0" fontId="48" fillId="5" borderId="88" xfId="0" applyFont="1" applyFill="1" applyBorder="1" applyAlignment="1" applyProtection="1">
      <alignment horizontal="center" vertical="center"/>
      <protection locked="0"/>
    </xf>
    <xf numFmtId="0" fontId="48" fillId="5" borderId="84" xfId="0" applyFont="1" applyFill="1" applyBorder="1" applyAlignment="1" applyProtection="1">
      <alignment horizontal="center" vertical="center"/>
      <protection locked="0"/>
    </xf>
    <xf numFmtId="0" fontId="48" fillId="5" borderId="90" xfId="0" applyFont="1" applyFill="1" applyBorder="1" applyAlignment="1" applyProtection="1">
      <alignment horizontal="center" vertical="center"/>
      <protection locked="0"/>
    </xf>
    <xf numFmtId="0" fontId="48" fillId="5" borderId="91" xfId="0" applyFont="1" applyFill="1" applyBorder="1" applyAlignment="1" applyProtection="1">
      <alignment horizontal="center" vertical="center"/>
      <protection locked="0"/>
    </xf>
    <xf numFmtId="0" fontId="48" fillId="5" borderId="89" xfId="0" applyFont="1" applyFill="1" applyBorder="1" applyAlignment="1" applyProtection="1">
      <alignment horizontal="center" vertical="center"/>
      <protection locked="0"/>
    </xf>
    <xf numFmtId="0" fontId="13" fillId="12" borderId="23" xfId="0" applyFont="1" applyFill="1" applyBorder="1" applyAlignment="1" applyProtection="1">
      <alignment horizontal="left" vertical="center"/>
    </xf>
    <xf numFmtId="0" fontId="48" fillId="0" borderId="23" xfId="0" applyFont="1" applyBorder="1" applyAlignment="1" applyProtection="1">
      <alignment vertical="center"/>
    </xf>
    <xf numFmtId="0" fontId="48" fillId="0" borderId="24" xfId="0" applyFont="1" applyBorder="1" applyAlignment="1" applyProtection="1">
      <alignment vertical="center"/>
    </xf>
    <xf numFmtId="0" fontId="13" fillId="0" borderId="85" xfId="0" applyFont="1" applyBorder="1" applyAlignment="1" applyProtection="1">
      <alignment vertical="center" wrapText="1"/>
    </xf>
    <xf numFmtId="0" fontId="48" fillId="0" borderId="88" xfId="0" applyFont="1" applyBorder="1" applyAlignment="1" applyProtection="1">
      <alignment vertical="center"/>
    </xf>
    <xf numFmtId="0" fontId="48" fillId="0" borderId="89" xfId="0" applyFont="1" applyBorder="1" applyAlignment="1" applyProtection="1">
      <alignment vertical="center"/>
    </xf>
    <xf numFmtId="0" fontId="13" fillId="0" borderId="85" xfId="0" applyFont="1" applyBorder="1" applyAlignment="1" applyProtection="1">
      <alignment vertical="top" wrapText="1"/>
    </xf>
    <xf numFmtId="0" fontId="48" fillId="5" borderId="85" xfId="0" applyFont="1" applyFill="1" applyBorder="1" applyAlignment="1" applyProtection="1">
      <alignment horizontal="center" vertical="center"/>
      <protection locked="0"/>
    </xf>
    <xf numFmtId="0" fontId="59" fillId="5" borderId="0" xfId="0" applyFont="1" applyFill="1" applyAlignment="1" applyProtection="1">
      <alignment horizontal="center" vertical="center"/>
      <protection locked="0"/>
    </xf>
    <xf numFmtId="0" fontId="48" fillId="5" borderId="86" xfId="0" applyFont="1" applyFill="1" applyBorder="1" applyAlignment="1" applyProtection="1">
      <alignment horizontal="center" vertical="center"/>
      <protection locked="0"/>
    </xf>
    <xf numFmtId="0" fontId="48" fillId="5" borderId="14" xfId="0" applyFont="1" applyFill="1" applyBorder="1" applyAlignment="1" applyProtection="1">
      <alignment horizontal="center" vertical="center"/>
      <protection locked="0"/>
    </xf>
    <xf numFmtId="0" fontId="37" fillId="0" borderId="36" xfId="0" applyFont="1" applyBorder="1" applyAlignment="1" applyProtection="1">
      <alignment horizontal="left" vertical="center"/>
    </xf>
    <xf numFmtId="0" fontId="48" fillId="0" borderId="20" xfId="0" applyFont="1" applyBorder="1" applyAlignment="1" applyProtection="1">
      <alignment vertical="center"/>
    </xf>
    <xf numFmtId="0" fontId="48" fillId="0" borderId="21" xfId="0" applyFont="1" applyBorder="1" applyAlignment="1" applyProtection="1">
      <alignment vertical="center"/>
    </xf>
    <xf numFmtId="0" fontId="13" fillId="10" borderId="75" xfId="0" applyFont="1" applyFill="1" applyBorder="1" applyAlignment="1" applyProtection="1">
      <alignment horizontal="center" vertical="top" wrapText="1"/>
      <protection locked="0"/>
    </xf>
    <xf numFmtId="0" fontId="48" fillId="5" borderId="26" xfId="0" applyFont="1" applyFill="1" applyBorder="1" applyAlignment="1" applyProtection="1">
      <alignment horizontal="center" vertical="center"/>
      <protection locked="0"/>
    </xf>
    <xf numFmtId="0" fontId="48" fillId="5" borderId="27" xfId="0" applyFont="1" applyFill="1" applyBorder="1" applyAlignment="1" applyProtection="1">
      <alignment horizontal="center" vertical="center"/>
      <protection locked="0"/>
    </xf>
    <xf numFmtId="0" fontId="48" fillId="0" borderId="16" xfId="0" applyFont="1" applyBorder="1" applyAlignment="1" applyProtection="1">
      <alignment vertical="center"/>
    </xf>
    <xf numFmtId="0" fontId="48" fillId="0" borderId="37" xfId="0" applyFont="1" applyBorder="1" applyAlignment="1" applyProtection="1">
      <alignment vertical="center"/>
    </xf>
    <xf numFmtId="183" fontId="13" fillId="5" borderId="62" xfId="0" applyNumberFormat="1" applyFont="1" applyFill="1" applyBorder="1" applyAlignment="1" applyProtection="1">
      <alignment horizontal="center" wrapText="1"/>
      <protection locked="0"/>
    </xf>
    <xf numFmtId="183" fontId="13" fillId="5" borderId="42" xfId="0" applyNumberFormat="1" applyFont="1" applyFill="1" applyBorder="1" applyAlignment="1" applyProtection="1">
      <alignment horizontal="center" wrapText="1"/>
      <protection locked="0"/>
    </xf>
    <xf numFmtId="183" fontId="13" fillId="5" borderId="43" xfId="0" applyNumberFormat="1" applyFont="1" applyFill="1" applyBorder="1" applyAlignment="1" applyProtection="1">
      <alignment horizontal="center" wrapText="1"/>
      <protection locked="0"/>
    </xf>
    <xf numFmtId="183" fontId="13" fillId="5" borderId="62" xfId="0" applyNumberFormat="1" applyFont="1" applyFill="1" applyBorder="1" applyAlignment="1" applyProtection="1">
      <alignment horizontal="center" wrapText="1"/>
    </xf>
    <xf numFmtId="183" fontId="13" fillId="5" borderId="42" xfId="0" applyNumberFormat="1" applyFont="1" applyFill="1" applyBorder="1" applyAlignment="1" applyProtection="1">
      <alignment horizontal="center" wrapText="1"/>
    </xf>
    <xf numFmtId="183" fontId="13" fillId="5" borderId="43" xfId="0" applyNumberFormat="1" applyFont="1" applyFill="1" applyBorder="1" applyAlignment="1" applyProtection="1">
      <alignment horizontal="center" wrapText="1"/>
    </xf>
    <xf numFmtId="183" fontId="13" fillId="5" borderId="60" xfId="0" applyNumberFormat="1" applyFont="1" applyFill="1" applyBorder="1" applyAlignment="1" applyProtection="1">
      <alignment horizontal="center" wrapText="1"/>
    </xf>
    <xf numFmtId="183" fontId="13" fillId="5" borderId="48" xfId="0" applyNumberFormat="1" applyFont="1" applyFill="1" applyBorder="1" applyAlignment="1" applyProtection="1">
      <alignment horizontal="center" wrapText="1"/>
    </xf>
    <xf numFmtId="183" fontId="13" fillId="5" borderId="49" xfId="0" applyNumberFormat="1" applyFont="1" applyFill="1" applyBorder="1" applyAlignment="1" applyProtection="1">
      <alignment horizontal="center" wrapText="1"/>
    </xf>
    <xf numFmtId="0" fontId="50" fillId="0" borderId="5" xfId="0" applyFont="1" applyFill="1" applyBorder="1" applyAlignment="1" applyProtection="1">
      <alignment horizontal="center" vertical="center"/>
      <protection locked="0"/>
    </xf>
    <xf numFmtId="0" fontId="50" fillId="0" borderId="18" xfId="0" applyFont="1" applyFill="1" applyBorder="1" applyAlignment="1" applyProtection="1">
      <alignment horizontal="center" vertical="center"/>
      <protection locked="0"/>
    </xf>
    <xf numFmtId="0" fontId="50" fillId="0" borderId="4"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shrinkToFit="1"/>
      <protection locked="0"/>
    </xf>
    <xf numFmtId="0" fontId="120" fillId="0" borderId="50" xfId="0" applyFont="1" applyFill="1" applyBorder="1" applyAlignment="1" applyProtection="1">
      <alignment horizontal="center" vertical="center"/>
      <protection locked="0"/>
    </xf>
    <xf numFmtId="0" fontId="120" fillId="0" borderId="41" xfId="0" applyFont="1" applyFill="1" applyBorder="1" applyAlignment="1" applyProtection="1">
      <alignment horizontal="center" vertical="center"/>
      <protection locked="0"/>
    </xf>
    <xf numFmtId="0" fontId="120" fillId="0" borderId="51" xfId="0" applyFont="1" applyFill="1" applyBorder="1" applyAlignment="1" applyProtection="1">
      <alignment horizontal="center" vertical="center"/>
      <protection locked="0"/>
    </xf>
    <xf numFmtId="0" fontId="120" fillId="5" borderId="62" xfId="0" applyFont="1" applyFill="1" applyBorder="1" applyAlignment="1" applyProtection="1">
      <alignment horizontal="center" vertical="center"/>
      <protection locked="0"/>
    </xf>
    <xf numFmtId="0" fontId="120" fillId="5" borderId="42" xfId="0" applyFont="1" applyFill="1" applyBorder="1" applyAlignment="1" applyProtection="1">
      <alignment horizontal="center" vertical="center"/>
      <protection locked="0"/>
    </xf>
    <xf numFmtId="0" fontId="120" fillId="5" borderId="43" xfId="0" applyFont="1" applyFill="1" applyBorder="1" applyAlignment="1" applyProtection="1">
      <alignment horizontal="center" vertical="center"/>
      <protection locked="0"/>
    </xf>
    <xf numFmtId="0" fontId="120" fillId="5" borderId="60" xfId="0" applyFont="1" applyFill="1" applyBorder="1" applyAlignment="1" applyProtection="1">
      <alignment horizontal="center" vertical="center"/>
      <protection locked="0"/>
    </xf>
    <xf numFmtId="0" fontId="120" fillId="5" borderId="48" xfId="0" applyFont="1" applyFill="1" applyBorder="1" applyAlignment="1" applyProtection="1">
      <alignment horizontal="center" vertical="center"/>
      <protection locked="0"/>
    </xf>
    <xf numFmtId="0" fontId="120" fillId="5" borderId="49" xfId="0" applyFont="1" applyFill="1" applyBorder="1" applyAlignment="1" applyProtection="1">
      <alignment horizontal="center" vertical="center"/>
      <protection locked="0"/>
    </xf>
    <xf numFmtId="0" fontId="20" fillId="0" borderId="65" xfId="0" applyFont="1" applyFill="1" applyBorder="1" applyAlignment="1" applyProtection="1">
      <alignment horizontal="center" vertical="center" wrapText="1"/>
    </xf>
    <xf numFmtId="0" fontId="20" fillId="0" borderId="66"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13" fillId="0" borderId="1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13" fillId="0" borderId="16" xfId="0" applyFont="1" applyFill="1" applyBorder="1" applyAlignment="1" applyProtection="1">
      <alignment horizontal="left" vertical="top" wrapText="1"/>
    </xf>
    <xf numFmtId="0" fontId="13" fillId="0" borderId="15"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20" fillId="0" borderId="5" xfId="0" applyFont="1" applyFill="1" applyBorder="1" applyAlignment="1" applyProtection="1">
      <alignment horizontal="center" vertical="center" shrinkToFit="1"/>
      <protection locked="0"/>
    </xf>
    <xf numFmtId="0" fontId="20" fillId="0" borderId="4" xfId="0" applyFont="1" applyFill="1" applyBorder="1" applyAlignment="1" applyProtection="1">
      <alignment horizontal="center" vertical="center" shrinkToFit="1"/>
      <protection locked="0"/>
    </xf>
    <xf numFmtId="0" fontId="20" fillId="0" borderId="62"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20" fillId="0" borderId="60"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118" fillId="0" borderId="50" xfId="0" applyFont="1" applyFill="1" applyBorder="1" applyAlignment="1" applyProtection="1">
      <alignment horizontal="center" vertical="center" shrinkToFit="1"/>
      <protection locked="0"/>
    </xf>
    <xf numFmtId="0" fontId="118" fillId="0" borderId="51" xfId="0" applyFont="1" applyFill="1" applyBorder="1" applyAlignment="1" applyProtection="1">
      <alignment horizontal="center" vertical="center" shrinkToFit="1"/>
      <protection locked="0"/>
    </xf>
    <xf numFmtId="0" fontId="45" fillId="0" borderId="5" xfId="0" applyFont="1" applyFill="1" applyBorder="1" applyAlignment="1" applyProtection="1">
      <alignment horizontal="center" vertical="center" wrapText="1"/>
      <protection locked="0"/>
    </xf>
    <xf numFmtId="0" fontId="45" fillId="0" borderId="18" xfId="0" applyFont="1" applyFill="1" applyBorder="1" applyAlignment="1" applyProtection="1">
      <alignment horizontal="center" vertical="center" wrapText="1"/>
      <protection locked="0"/>
    </xf>
    <xf numFmtId="0" fontId="45" fillId="0" borderId="4" xfId="0" applyFont="1" applyFill="1" applyBorder="1" applyAlignment="1" applyProtection="1">
      <alignment horizontal="center" vertical="center" wrapText="1"/>
      <protection locked="0"/>
    </xf>
    <xf numFmtId="183" fontId="119" fillId="0" borderId="50" xfId="0" applyNumberFormat="1" applyFont="1" applyFill="1" applyBorder="1" applyAlignment="1" applyProtection="1">
      <alignment horizontal="center" wrapText="1"/>
      <protection locked="0"/>
    </xf>
    <xf numFmtId="183" fontId="119" fillId="0" borderId="41" xfId="0" applyNumberFormat="1" applyFont="1" applyFill="1" applyBorder="1" applyAlignment="1" applyProtection="1">
      <alignment horizontal="center" wrapText="1"/>
      <protection locked="0"/>
    </xf>
    <xf numFmtId="183" fontId="119" fillId="0" borderId="51" xfId="0" applyNumberFormat="1" applyFont="1" applyFill="1" applyBorder="1" applyAlignment="1" applyProtection="1">
      <alignment horizontal="center" wrapText="1"/>
      <protection locked="0"/>
    </xf>
    <xf numFmtId="0" fontId="13" fillId="0" borderId="18" xfId="0" applyFont="1" applyFill="1" applyBorder="1" applyAlignment="1" applyProtection="1">
      <alignment vertical="center" shrinkToFit="1"/>
    </xf>
    <xf numFmtId="0" fontId="17" fillId="0" borderId="18" xfId="0" applyFont="1" applyFill="1" applyBorder="1" applyAlignment="1" applyProtection="1">
      <alignment vertical="center" shrinkToFit="1"/>
    </xf>
    <xf numFmtId="0" fontId="104" fillId="0" borderId="18" xfId="0" applyFont="1" applyFill="1" applyBorder="1" applyAlignment="1" applyProtection="1">
      <alignment vertical="center" shrinkToFit="1"/>
    </xf>
    <xf numFmtId="0" fontId="13" fillId="0" borderId="18" xfId="0" applyFont="1" applyFill="1" applyBorder="1" applyAlignment="1" applyProtection="1">
      <alignment horizontal="left" vertical="center" shrinkToFit="1"/>
    </xf>
    <xf numFmtId="0" fontId="13" fillId="0" borderId="4" xfId="0" applyFont="1" applyFill="1" applyBorder="1" applyAlignment="1" applyProtection="1">
      <alignment horizontal="left" vertical="center" shrinkToFit="1"/>
    </xf>
    <xf numFmtId="0" fontId="13" fillId="7" borderId="18" xfId="0" applyFont="1" applyFill="1" applyBorder="1" applyAlignment="1" applyProtection="1">
      <alignment vertical="center" shrinkToFit="1"/>
    </xf>
    <xf numFmtId="0" fontId="104" fillId="0" borderId="18" xfId="0" applyFont="1" applyBorder="1" applyAlignment="1" applyProtection="1">
      <alignment vertical="center" shrinkToFit="1"/>
    </xf>
    <xf numFmtId="0" fontId="17" fillId="0" borderId="18" xfId="0" applyFont="1" applyBorder="1" applyAlignment="1" applyProtection="1">
      <alignment vertical="center" shrinkToFit="1"/>
    </xf>
    <xf numFmtId="0" fontId="13" fillId="0" borderId="4" xfId="0" applyFont="1" applyFill="1" applyBorder="1" applyAlignment="1" applyProtection="1">
      <alignment vertical="center" shrinkToFit="1"/>
    </xf>
    <xf numFmtId="0" fontId="105" fillId="0" borderId="18" xfId="0" applyFont="1" applyFill="1" applyBorder="1" applyAlignment="1" applyProtection="1">
      <alignment vertical="center" shrinkToFit="1"/>
    </xf>
    <xf numFmtId="0" fontId="106" fillId="0" borderId="18" xfId="0" applyFont="1" applyFill="1" applyBorder="1" applyAlignment="1" applyProtection="1">
      <alignment vertical="center" shrinkToFit="1"/>
    </xf>
    <xf numFmtId="0" fontId="20" fillId="0" borderId="18" xfId="0" applyFont="1" applyFill="1" applyBorder="1" applyAlignment="1" applyProtection="1">
      <alignment vertical="center" shrinkToFit="1"/>
    </xf>
    <xf numFmtId="0" fontId="33" fillId="0" borderId="18" xfId="0" applyFont="1" applyFill="1" applyBorder="1" applyAlignment="1" applyProtection="1">
      <alignment vertical="center" shrinkToFit="1"/>
    </xf>
    <xf numFmtId="0" fontId="48" fillId="0" borderId="18" xfId="0" applyFont="1" applyFill="1" applyBorder="1" applyAlignment="1" applyProtection="1">
      <alignment vertical="center" shrinkToFit="1"/>
    </xf>
    <xf numFmtId="0" fontId="99" fillId="0" borderId="0" xfId="0" applyFont="1" applyFill="1" applyAlignment="1" applyProtection="1">
      <alignment horizontal="center" vertical="center"/>
    </xf>
    <xf numFmtId="0" fontId="100" fillId="0" borderId="0" xfId="0" applyFont="1" applyFill="1" applyAlignment="1" applyProtection="1">
      <alignment vertical="center"/>
    </xf>
    <xf numFmtId="0" fontId="101" fillId="0" borderId="15" xfId="0" applyFont="1" applyFill="1" applyBorder="1" applyAlignment="1" applyProtection="1">
      <alignment vertical="center"/>
    </xf>
    <xf numFmtId="0" fontId="13" fillId="0" borderId="9" xfId="0" applyFont="1" applyFill="1" applyBorder="1" applyAlignment="1" applyProtection="1">
      <alignment horizontal="center" vertical="center" wrapText="1"/>
    </xf>
    <xf numFmtId="0" fontId="48" fillId="0" borderId="11" xfId="0" applyFont="1" applyFill="1" applyBorder="1" applyAlignment="1" applyProtection="1">
      <alignment vertical="center"/>
    </xf>
    <xf numFmtId="0" fontId="48" fillId="0" borderId="16" xfId="0" applyFont="1" applyFill="1" applyBorder="1" applyAlignment="1" applyProtection="1">
      <alignment vertical="center"/>
    </xf>
    <xf numFmtId="0" fontId="48" fillId="0" borderId="17" xfId="0" applyFont="1" applyFill="1" applyBorder="1" applyAlignment="1" applyProtection="1">
      <alignment vertical="center"/>
    </xf>
    <xf numFmtId="0" fontId="36" fillId="6" borderId="9" xfId="0" applyFont="1" applyFill="1" applyBorder="1" applyAlignment="1" applyProtection="1">
      <alignment horizontal="center" vertical="center" wrapText="1"/>
      <protection locked="0"/>
    </xf>
    <xf numFmtId="0" fontId="36" fillId="6" borderId="10" xfId="0" applyFont="1" applyFill="1" applyBorder="1" applyAlignment="1" applyProtection="1">
      <alignment horizontal="center" vertical="center" wrapText="1"/>
      <protection locked="0"/>
    </xf>
    <xf numFmtId="0" fontId="36" fillId="6" borderId="11" xfId="0" applyFont="1" applyFill="1" applyBorder="1" applyAlignment="1" applyProtection="1">
      <alignment horizontal="center" vertical="center" wrapText="1"/>
      <protection locked="0"/>
    </xf>
    <xf numFmtId="0" fontId="36" fillId="6" borderId="16" xfId="0" applyFont="1" applyFill="1" applyBorder="1" applyAlignment="1" applyProtection="1">
      <alignment horizontal="center" vertical="center" wrapText="1"/>
      <protection locked="0"/>
    </xf>
    <xf numFmtId="0" fontId="36" fillId="6" borderId="15" xfId="0"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48" fillId="0" borderId="10" xfId="0" applyFont="1" applyFill="1" applyBorder="1" applyAlignment="1" applyProtection="1">
      <alignment vertical="center"/>
    </xf>
    <xf numFmtId="0" fontId="48" fillId="0" borderId="15" xfId="0" applyFont="1" applyFill="1" applyBorder="1" applyAlignment="1" applyProtection="1">
      <alignment vertical="center"/>
    </xf>
    <xf numFmtId="0" fontId="33" fillId="5" borderId="10" xfId="0" applyFont="1" applyFill="1" applyBorder="1" applyAlignment="1" applyProtection="1">
      <alignment vertical="center" wrapText="1"/>
      <protection locked="0"/>
    </xf>
    <xf numFmtId="0" fontId="33" fillId="5" borderId="11" xfId="0" applyFont="1" applyFill="1" applyBorder="1" applyAlignment="1" applyProtection="1">
      <alignment vertical="center" wrapText="1"/>
      <protection locked="0"/>
    </xf>
    <xf numFmtId="0" fontId="33" fillId="5" borderId="16" xfId="0" applyFont="1" applyFill="1" applyBorder="1" applyAlignment="1" applyProtection="1">
      <alignment vertical="center" wrapText="1"/>
      <protection locked="0"/>
    </xf>
    <xf numFmtId="0" fontId="33" fillId="5" borderId="15" xfId="0" applyFont="1" applyFill="1" applyBorder="1" applyAlignment="1" applyProtection="1">
      <alignment vertical="center" wrapText="1"/>
      <protection locked="0"/>
    </xf>
    <xf numFmtId="0" fontId="33" fillId="5" borderId="17" xfId="0" applyFont="1" applyFill="1" applyBorder="1" applyAlignment="1" applyProtection="1">
      <alignment vertical="center" wrapText="1"/>
      <protection locked="0"/>
    </xf>
    <xf numFmtId="0" fontId="13" fillId="0" borderId="16"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38" fillId="0" borderId="18" xfId="0" applyFont="1" applyFill="1" applyBorder="1" applyAlignment="1" applyProtection="1">
      <alignment vertical="center" shrinkToFit="1"/>
    </xf>
    <xf numFmtId="0" fontId="52" fillId="0" borderId="18" xfId="0" applyFont="1" applyFill="1" applyBorder="1" applyAlignment="1" applyProtection="1">
      <alignment vertical="center" shrinkToFit="1"/>
    </xf>
    <xf numFmtId="0" fontId="38" fillId="0" borderId="0" xfId="0" applyFont="1" applyFill="1" applyAlignment="1" applyProtection="1">
      <alignment vertical="center" wrapText="1"/>
    </xf>
    <xf numFmtId="0" fontId="98" fillId="0" borderId="0" xfId="0" applyFont="1" applyFill="1" applyAlignment="1" applyProtection="1">
      <alignment vertical="center"/>
    </xf>
    <xf numFmtId="0" fontId="13" fillId="0" borderId="0" xfId="0" applyFont="1" applyFill="1" applyAlignment="1" applyProtection="1">
      <alignment horizontal="left" vertical="center" wrapText="1"/>
    </xf>
    <xf numFmtId="0" fontId="104" fillId="0" borderId="0" xfId="0" applyFont="1" applyFill="1" applyAlignment="1" applyProtection="1">
      <alignment vertical="center"/>
    </xf>
    <xf numFmtId="0" fontId="13" fillId="0" borderId="18" xfId="0" applyFont="1" applyFill="1" applyBorder="1" applyAlignment="1" applyProtection="1">
      <alignment horizontal="center" vertical="top" wrapText="1"/>
    </xf>
    <xf numFmtId="0" fontId="48" fillId="0" borderId="18" xfId="0" applyFont="1" applyFill="1" applyBorder="1" applyAlignment="1" applyProtection="1">
      <alignment vertical="center"/>
    </xf>
    <xf numFmtId="0" fontId="48" fillId="0" borderId="4" xfId="0" applyFont="1" applyFill="1" applyBorder="1" applyAlignment="1" applyProtection="1">
      <alignment vertical="center"/>
    </xf>
    <xf numFmtId="0" fontId="59" fillId="0" borderId="18" xfId="0" applyFont="1" applyFill="1" applyBorder="1" applyAlignment="1" applyProtection="1">
      <alignment vertical="center" shrinkToFit="1"/>
    </xf>
    <xf numFmtId="0" fontId="13" fillId="0" borderId="5" xfId="0" applyFont="1" applyFill="1" applyBorder="1" applyAlignment="1" applyProtection="1">
      <alignment horizontal="center" vertical="top" wrapText="1"/>
    </xf>
    <xf numFmtId="0" fontId="37" fillId="0" borderId="0" xfId="0" applyFont="1" applyFill="1" applyAlignment="1" applyProtection="1">
      <alignment horizontal="left" vertical="center" wrapText="1"/>
    </xf>
    <xf numFmtId="0" fontId="20" fillId="0" borderId="65" xfId="0" applyFont="1" applyFill="1" applyBorder="1" applyAlignment="1" applyProtection="1">
      <alignment horizontal="center" vertical="top" wrapText="1"/>
    </xf>
    <xf numFmtId="0" fontId="20" fillId="0" borderId="66" xfId="0" applyFont="1" applyFill="1" applyBorder="1" applyAlignment="1" applyProtection="1">
      <alignment horizontal="center" vertical="top" wrapText="1"/>
    </xf>
    <xf numFmtId="0" fontId="33" fillId="0" borderId="35" xfId="0" applyFont="1" applyFill="1" applyBorder="1" applyAlignment="1" applyProtection="1">
      <alignment vertical="center"/>
    </xf>
    <xf numFmtId="0" fontId="48" fillId="0" borderId="0" xfId="0" applyFont="1" applyFill="1" applyBorder="1" applyAlignment="1" applyProtection="1">
      <alignment vertical="center"/>
    </xf>
    <xf numFmtId="0" fontId="20" fillId="6" borderId="65" xfId="0" applyFont="1" applyFill="1" applyBorder="1" applyAlignment="1" applyProtection="1">
      <alignment horizontal="center" vertical="center"/>
      <protection locked="0"/>
    </xf>
    <xf numFmtId="0" fontId="20" fillId="6" borderId="66" xfId="0" applyFont="1" applyFill="1" applyBorder="1" applyAlignment="1" applyProtection="1">
      <alignment horizontal="center" vertical="center"/>
      <protection locked="0"/>
    </xf>
    <xf numFmtId="0" fontId="33" fillId="5" borderId="35" xfId="0" applyFont="1" applyFill="1" applyBorder="1" applyAlignment="1" applyProtection="1">
      <alignment vertical="center"/>
      <protection locked="0"/>
    </xf>
    <xf numFmtId="0" fontId="36" fillId="6" borderId="9" xfId="0" applyFont="1" applyFill="1" applyBorder="1" applyAlignment="1" applyProtection="1">
      <alignment vertical="center" wrapText="1"/>
      <protection locked="0"/>
    </xf>
    <xf numFmtId="0" fontId="33" fillId="5" borderId="10" xfId="0" applyFont="1" applyFill="1" applyBorder="1" applyAlignment="1" applyProtection="1">
      <alignment vertical="center"/>
      <protection locked="0"/>
    </xf>
    <xf numFmtId="0" fontId="33" fillId="5" borderId="11" xfId="0" applyFont="1" applyFill="1" applyBorder="1" applyAlignment="1" applyProtection="1">
      <alignment vertical="center"/>
      <protection locked="0"/>
    </xf>
    <xf numFmtId="0" fontId="36" fillId="6" borderId="12" xfId="0" applyFont="1" applyFill="1" applyBorder="1" applyAlignment="1" applyProtection="1">
      <alignment vertical="center" wrapText="1"/>
      <protection locked="0"/>
    </xf>
    <xf numFmtId="0" fontId="33" fillId="5" borderId="0" xfId="0" applyFont="1" applyFill="1" applyBorder="1" applyAlignment="1" applyProtection="1">
      <alignment vertical="center"/>
      <protection locked="0"/>
    </xf>
    <xf numFmtId="0" fontId="33" fillId="5" borderId="14" xfId="0" applyFont="1" applyFill="1" applyBorder="1" applyAlignment="1" applyProtection="1">
      <alignment vertical="center"/>
      <protection locked="0"/>
    </xf>
    <xf numFmtId="0" fontId="33" fillId="5" borderId="16" xfId="0" applyFont="1" applyFill="1" applyBorder="1" applyAlignment="1" applyProtection="1">
      <alignment vertical="center"/>
      <protection locked="0"/>
    </xf>
    <xf numFmtId="0" fontId="33" fillId="5" borderId="17" xfId="0" applyFont="1" applyFill="1" applyBorder="1" applyAlignment="1" applyProtection="1">
      <alignment vertical="center"/>
      <protection locked="0"/>
    </xf>
    <xf numFmtId="0" fontId="33" fillId="0" borderId="66" xfId="0" applyFont="1" applyFill="1" applyBorder="1" applyAlignment="1" applyProtection="1">
      <alignment vertical="center"/>
    </xf>
    <xf numFmtId="0" fontId="48" fillId="0" borderId="12" xfId="0" applyFont="1" applyFill="1" applyBorder="1" applyAlignment="1" applyProtection="1">
      <alignment vertical="center"/>
    </xf>
    <xf numFmtId="0" fontId="48" fillId="0" borderId="14" xfId="0" applyFont="1" applyFill="1" applyBorder="1" applyAlignment="1" applyProtection="1">
      <alignment vertical="center"/>
    </xf>
    <xf numFmtId="0" fontId="13" fillId="6" borderId="9" xfId="0" applyFont="1" applyFill="1" applyBorder="1" applyAlignment="1" applyProtection="1">
      <alignment wrapText="1"/>
      <protection locked="0"/>
    </xf>
    <xf numFmtId="0" fontId="13" fillId="0" borderId="62" xfId="0" applyFont="1" applyFill="1" applyBorder="1" applyAlignment="1" applyProtection="1">
      <alignment wrapText="1"/>
    </xf>
    <xf numFmtId="0" fontId="48" fillId="0" borderId="42" xfId="0" applyFont="1" applyFill="1" applyBorder="1" applyAlignment="1" applyProtection="1">
      <alignment vertical="center"/>
    </xf>
    <xf numFmtId="0" fontId="20" fillId="0" borderId="42" xfId="0" applyFont="1" applyFill="1" applyBorder="1" applyAlignment="1" applyProtection="1">
      <alignment vertical="center" shrinkToFit="1"/>
    </xf>
    <xf numFmtId="0" fontId="13" fillId="0" borderId="42" xfId="0" applyFont="1" applyFill="1" applyBorder="1" applyAlignment="1" applyProtection="1">
      <alignment wrapText="1"/>
    </xf>
    <xf numFmtId="0" fontId="13" fillId="0" borderId="60" xfId="0" applyFont="1" applyFill="1" applyBorder="1" applyAlignment="1" applyProtection="1">
      <alignment wrapText="1"/>
    </xf>
    <xf numFmtId="0" fontId="48" fillId="0" borderId="48" xfId="0" applyFont="1" applyFill="1" applyBorder="1" applyAlignment="1" applyProtection="1">
      <alignment vertical="center"/>
    </xf>
    <xf numFmtId="0" fontId="13" fillId="0" borderId="48" xfId="0" applyFont="1" applyFill="1" applyBorder="1" applyAlignment="1" applyProtection="1">
      <alignment wrapText="1"/>
    </xf>
    <xf numFmtId="0" fontId="36" fillId="6" borderId="15"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top" wrapText="1"/>
    </xf>
    <xf numFmtId="0" fontId="20" fillId="6" borderId="16" xfId="0" applyFont="1" applyFill="1" applyBorder="1" applyAlignment="1" applyProtection="1">
      <alignment horizontal="left" vertical="top" wrapText="1"/>
      <protection locked="0"/>
    </xf>
    <xf numFmtId="0" fontId="20" fillId="0" borderId="93" xfId="0" applyFont="1" applyFill="1" applyBorder="1" applyAlignment="1" applyProtection="1">
      <alignment horizontal="center"/>
    </xf>
    <xf numFmtId="0" fontId="20" fillId="4" borderId="93" xfId="0" applyFont="1" applyFill="1" applyBorder="1" applyAlignment="1" applyProtection="1">
      <alignment horizontal="center"/>
    </xf>
    <xf numFmtId="0" fontId="13" fillId="0" borderId="15" xfId="0" applyFont="1" applyFill="1" applyBorder="1" applyAlignment="1" applyProtection="1">
      <alignment horizontal="center"/>
    </xf>
    <xf numFmtId="0" fontId="37" fillId="6" borderId="15" xfId="0" applyFont="1" applyFill="1" applyBorder="1" applyAlignment="1" applyProtection="1">
      <alignment horizontal="center"/>
      <protection locked="0"/>
    </xf>
    <xf numFmtId="0" fontId="62" fillId="5" borderId="15" xfId="0" applyFont="1" applyFill="1" applyBorder="1" applyAlignment="1" applyProtection="1">
      <alignment horizontal="center"/>
      <protection locked="0"/>
    </xf>
    <xf numFmtId="0" fontId="37" fillId="5" borderId="13" xfId="0" applyFont="1" applyFill="1" applyBorder="1" applyAlignment="1" applyProtection="1">
      <alignment horizontal="center"/>
      <protection locked="0"/>
    </xf>
    <xf numFmtId="0" fontId="91" fillId="0" borderId="0" xfId="0" applyFont="1" applyFill="1" applyAlignment="1" applyProtection="1">
      <alignment horizontal="left" wrapText="1"/>
    </xf>
    <xf numFmtId="0" fontId="20" fillId="0" borderId="0" xfId="0" applyFont="1" applyFill="1" applyAlignment="1" applyProtection="1">
      <alignment horizontal="left" vertical="center" wrapText="1"/>
    </xf>
    <xf numFmtId="0" fontId="39" fillId="0" borderId="0" xfId="0" applyFont="1" applyFill="1" applyAlignment="1" applyProtection="1">
      <alignment wrapText="1"/>
    </xf>
    <xf numFmtId="0" fontId="20" fillId="5" borderId="65" xfId="0" applyFont="1" applyFill="1" applyBorder="1" applyAlignment="1" applyProtection="1">
      <alignment horizontal="center" vertical="center"/>
      <protection locked="0"/>
    </xf>
    <xf numFmtId="0" fontId="20" fillId="5" borderId="66" xfId="0" applyFont="1" applyFill="1" applyBorder="1" applyAlignment="1" applyProtection="1">
      <alignment horizontal="center" vertical="center"/>
      <protection locked="0"/>
    </xf>
    <xf numFmtId="0" fontId="36" fillId="0" borderId="100" xfId="0" applyFont="1" applyFill="1" applyBorder="1" applyAlignment="1" applyProtection="1">
      <alignment vertical="center" wrapText="1"/>
      <protection locked="0"/>
    </xf>
    <xf numFmtId="0" fontId="33" fillId="0" borderId="101" xfId="0" applyFont="1" applyFill="1" applyBorder="1" applyAlignment="1" applyProtection="1">
      <alignment vertical="center"/>
      <protection locked="0"/>
    </xf>
    <xf numFmtId="0" fontId="33" fillId="0" borderId="102" xfId="0" applyFont="1" applyFill="1" applyBorder="1" applyAlignment="1" applyProtection="1">
      <alignment vertical="center"/>
      <protection locked="0"/>
    </xf>
    <xf numFmtId="0" fontId="36" fillId="0" borderId="103" xfId="0" applyFont="1" applyFill="1" applyBorder="1" applyAlignment="1" applyProtection="1">
      <alignment vertical="center" wrapText="1"/>
      <protection locked="0"/>
    </xf>
    <xf numFmtId="0" fontId="33" fillId="0" borderId="104" xfId="0" applyFont="1" applyFill="1" applyBorder="1" applyAlignment="1" applyProtection="1">
      <alignment vertical="center"/>
      <protection locked="0"/>
    </xf>
    <xf numFmtId="0" fontId="33" fillId="0" borderId="105" xfId="0" applyFont="1" applyFill="1" applyBorder="1" applyAlignment="1" applyProtection="1">
      <alignment vertical="center"/>
      <protection locked="0"/>
    </xf>
    <xf numFmtId="0" fontId="33" fillId="0" borderId="106" xfId="0" applyFont="1" applyFill="1" applyBorder="1" applyAlignment="1" applyProtection="1">
      <alignment vertical="center"/>
      <protection locked="0"/>
    </xf>
    <xf numFmtId="0" fontId="33" fillId="0" borderId="107" xfId="0" applyFont="1" applyFill="1" applyBorder="1" applyAlignment="1" applyProtection="1">
      <alignment vertical="center"/>
      <protection locked="0"/>
    </xf>
    <xf numFmtId="0" fontId="33" fillId="0" borderId="108" xfId="0" applyFont="1" applyFill="1" applyBorder="1" applyAlignment="1" applyProtection="1">
      <alignment vertical="center"/>
      <protection locked="0"/>
    </xf>
    <xf numFmtId="0" fontId="39" fillId="0" borderId="10" xfId="0" applyFont="1" applyFill="1" applyBorder="1" applyAlignment="1" applyProtection="1">
      <alignment wrapText="1"/>
    </xf>
    <xf numFmtId="0" fontId="13" fillId="0" borderId="15" xfId="0" applyFont="1" applyFill="1" applyBorder="1" applyAlignment="1" applyProtection="1">
      <alignment horizontal="center" wrapText="1"/>
    </xf>
    <xf numFmtId="0" fontId="48" fillId="0" borderId="15" xfId="0" applyFont="1" applyFill="1" applyBorder="1" applyAlignment="1" applyProtection="1">
      <alignment horizontal="center" vertical="center"/>
    </xf>
    <xf numFmtId="0" fontId="20" fillId="6" borderId="15" xfId="0" applyFont="1" applyFill="1" applyBorder="1" applyAlignment="1" applyProtection="1">
      <alignment vertical="center" shrinkToFit="1"/>
      <protection locked="0"/>
    </xf>
    <xf numFmtId="0" fontId="20" fillId="0" borderId="15" xfId="0" applyFont="1" applyFill="1" applyBorder="1" applyAlignment="1" applyProtection="1">
      <alignment horizontal="center" wrapText="1"/>
    </xf>
    <xf numFmtId="0" fontId="22" fillId="5" borderId="15" xfId="0" applyFont="1" applyFill="1" applyBorder="1" applyAlignment="1" applyProtection="1">
      <alignment horizontal="center"/>
      <protection locked="0"/>
    </xf>
    <xf numFmtId="0" fontId="20" fillId="0" borderId="0"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xf>
    <xf numFmtId="0" fontId="33" fillId="4" borderId="15" xfId="0" applyFont="1" applyFill="1" applyBorder="1" applyAlignment="1" applyProtection="1">
      <alignment horizontal="center" vertical="center"/>
    </xf>
    <xf numFmtId="0" fontId="20" fillId="6" borderId="18" xfId="0" applyFont="1" applyFill="1" applyBorder="1" applyAlignment="1" applyProtection="1">
      <alignment vertical="center" shrinkToFit="1"/>
      <protection locked="0"/>
    </xf>
    <xf numFmtId="0" fontId="36" fillId="6" borderId="18" xfId="0" applyFont="1" applyFill="1" applyBorder="1" applyAlignment="1" applyProtection="1">
      <alignment horizontal="left" shrinkToFit="1"/>
      <protection locked="0"/>
    </xf>
    <xf numFmtId="0" fontId="13" fillId="0" borderId="18" xfId="0" applyFont="1" applyFill="1" applyBorder="1" applyAlignment="1" applyProtection="1">
      <alignment horizontal="center" vertical="center" shrinkToFit="1"/>
    </xf>
    <xf numFmtId="0" fontId="32" fillId="0" borderId="18" xfId="0" applyFont="1" applyFill="1" applyBorder="1" applyAlignment="1" applyProtection="1">
      <alignment horizontal="center" vertical="center" shrinkToFit="1"/>
    </xf>
    <xf numFmtId="0" fontId="0" fillId="0" borderId="18" xfId="0" applyBorder="1" applyAlignment="1" applyProtection="1">
      <alignment horizontal="center" vertical="center" shrinkToFit="1"/>
    </xf>
    <xf numFmtId="0" fontId="22" fillId="5" borderId="18" xfId="0" applyFont="1" applyFill="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45" fillId="0" borderId="50" xfId="0" applyFont="1" applyFill="1" applyBorder="1" applyAlignment="1" applyProtection="1">
      <alignment horizontal="left" vertical="top" wrapText="1"/>
    </xf>
    <xf numFmtId="0" fontId="45" fillId="0" borderId="41" xfId="0" applyFont="1" applyFill="1" applyBorder="1" applyAlignment="1" applyProtection="1">
      <alignment horizontal="left" vertical="top" wrapText="1"/>
    </xf>
    <xf numFmtId="0" fontId="46" fillId="0" borderId="41" xfId="0" applyFont="1" applyFill="1" applyBorder="1" applyAlignment="1" applyProtection="1">
      <alignment vertical="center"/>
    </xf>
    <xf numFmtId="0" fontId="46" fillId="0" borderId="51" xfId="0" applyFont="1" applyFill="1" applyBorder="1" applyAlignment="1" applyProtection="1">
      <alignment vertical="center"/>
    </xf>
    <xf numFmtId="0" fontId="45" fillId="0" borderId="50" xfId="0" applyFont="1" applyFill="1" applyBorder="1" applyAlignment="1" applyProtection="1">
      <alignment horizontal="center" vertical="center" wrapText="1"/>
    </xf>
    <xf numFmtId="0" fontId="45" fillId="0" borderId="41" xfId="0" applyFont="1" applyFill="1" applyBorder="1" applyAlignment="1" applyProtection="1">
      <alignment horizontal="center" vertical="center" wrapText="1"/>
    </xf>
    <xf numFmtId="0" fontId="45" fillId="0" borderId="51" xfId="0" applyFont="1" applyFill="1" applyBorder="1" applyAlignment="1" applyProtection="1">
      <alignment horizontal="center" vertical="center" wrapText="1"/>
    </xf>
    <xf numFmtId="0" fontId="38" fillId="0" borderId="0" xfId="0" applyFont="1" applyFill="1" applyAlignment="1" applyProtection="1">
      <alignment horizontal="left" vertical="center" wrapText="1"/>
    </xf>
    <xf numFmtId="0" fontId="51" fillId="0" borderId="0" xfId="0" applyFont="1" applyFill="1" applyAlignment="1" applyProtection="1">
      <alignment horizontal="left" vertical="center"/>
    </xf>
    <xf numFmtId="0" fontId="38" fillId="0" borderId="0" xfId="0" applyFont="1" applyFill="1" applyAlignment="1" applyProtection="1">
      <alignment horizontal="left" vertical="center"/>
    </xf>
    <xf numFmtId="0" fontId="51" fillId="0" borderId="5"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xf>
    <xf numFmtId="0" fontId="68" fillId="0" borderId="18"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xf>
    <xf numFmtId="0" fontId="41" fillId="0" borderId="5" xfId="0" applyFont="1" applyFill="1" applyBorder="1" applyAlignment="1" applyProtection="1">
      <alignment vertical="center" wrapText="1"/>
    </xf>
    <xf numFmtId="0" fontId="88" fillId="0" borderId="18" xfId="0" applyFont="1" applyFill="1" applyBorder="1" applyAlignment="1" applyProtection="1">
      <alignment vertical="center"/>
    </xf>
    <xf numFmtId="0" fontId="88" fillId="0" borderId="4" xfId="0" applyFont="1" applyFill="1" applyBorder="1" applyAlignment="1" applyProtection="1">
      <alignment vertical="center"/>
    </xf>
    <xf numFmtId="0" fontId="45" fillId="0" borderId="60" xfId="0" applyFont="1" applyFill="1" applyBorder="1" applyAlignment="1" applyProtection="1">
      <alignment horizontal="left" vertical="center" wrapText="1"/>
    </xf>
    <xf numFmtId="0" fontId="45" fillId="0" borderId="48" xfId="0" applyFont="1" applyFill="1" applyBorder="1" applyAlignment="1" applyProtection="1">
      <alignment horizontal="left" vertical="center" wrapText="1"/>
    </xf>
    <xf numFmtId="0" fontId="46" fillId="0" borderId="48" xfId="0" applyFont="1" applyFill="1" applyBorder="1" applyAlignment="1" applyProtection="1">
      <alignment vertical="center"/>
    </xf>
    <xf numFmtId="0" fontId="46" fillId="0" borderId="49" xfId="0" applyFont="1" applyFill="1" applyBorder="1" applyAlignment="1" applyProtection="1">
      <alignment vertical="center"/>
    </xf>
    <xf numFmtId="0" fontId="45" fillId="0" borderId="60" xfId="0" applyFont="1" applyFill="1" applyBorder="1" applyAlignment="1" applyProtection="1">
      <alignment horizontal="center" vertical="center" wrapText="1"/>
    </xf>
    <xf numFmtId="0" fontId="45" fillId="0" borderId="48" xfId="0" applyFont="1" applyFill="1" applyBorder="1" applyAlignment="1" applyProtection="1">
      <alignment horizontal="center" vertical="center" wrapText="1"/>
    </xf>
    <xf numFmtId="0" fontId="45" fillId="0" borderId="49" xfId="0" applyFont="1" applyFill="1" applyBorder="1" applyAlignment="1" applyProtection="1">
      <alignment horizontal="center" vertical="center" wrapText="1"/>
    </xf>
    <xf numFmtId="0" fontId="45" fillId="0" borderId="5" xfId="0" applyFont="1" applyFill="1" applyBorder="1" applyAlignment="1" applyProtection="1">
      <alignment horizontal="left" vertical="top" wrapText="1"/>
    </xf>
    <xf numFmtId="0" fontId="45" fillId="0" borderId="18" xfId="0" applyFont="1" applyFill="1" applyBorder="1" applyAlignment="1" applyProtection="1">
      <alignment horizontal="left" vertical="top" wrapText="1"/>
    </xf>
    <xf numFmtId="0" fontId="46" fillId="0" borderId="18" xfId="0" applyFont="1" applyFill="1" applyBorder="1" applyAlignment="1" applyProtection="1">
      <alignment vertical="top"/>
    </xf>
    <xf numFmtId="0" fontId="46" fillId="0" borderId="4" xfId="0" applyFont="1" applyFill="1" applyBorder="1" applyAlignment="1" applyProtection="1">
      <alignment vertical="top"/>
    </xf>
    <xf numFmtId="0" fontId="45" fillId="0" borderId="5" xfId="0" applyFont="1" applyFill="1" applyBorder="1" applyAlignment="1" applyProtection="1">
      <alignment horizontal="left" vertical="center" wrapText="1"/>
    </xf>
    <xf numFmtId="0" fontId="45" fillId="0" borderId="18" xfId="0" applyFont="1" applyFill="1" applyBorder="1" applyAlignment="1" applyProtection="1">
      <alignment horizontal="left" vertical="center" wrapText="1"/>
    </xf>
    <xf numFmtId="0" fontId="46" fillId="0" borderId="18" xfId="0" applyFont="1" applyFill="1" applyBorder="1" applyAlignment="1" applyProtection="1">
      <alignment vertical="center"/>
    </xf>
    <xf numFmtId="0" fontId="46" fillId="0" borderId="4" xfId="0" applyFont="1" applyFill="1" applyBorder="1" applyAlignment="1" applyProtection="1">
      <alignment vertical="center"/>
    </xf>
    <xf numFmtId="0" fontId="45" fillId="0" borderId="5" xfId="0" applyFont="1" applyFill="1" applyBorder="1" applyAlignment="1" applyProtection="1">
      <alignment vertical="top" wrapText="1"/>
    </xf>
    <xf numFmtId="0" fontId="45" fillId="0" borderId="18" xfId="0" applyFont="1" applyFill="1" applyBorder="1" applyAlignment="1" applyProtection="1">
      <alignment vertical="top" wrapText="1"/>
    </xf>
    <xf numFmtId="0" fontId="45" fillId="0" borderId="5" xfId="0" applyFont="1" applyFill="1" applyBorder="1" applyAlignment="1" applyProtection="1">
      <alignment horizontal="center" vertical="center" wrapText="1"/>
    </xf>
    <xf numFmtId="0" fontId="45" fillId="0" borderId="18" xfId="0" applyFont="1" applyFill="1" applyBorder="1" applyAlignment="1" applyProtection="1">
      <alignment horizontal="center" vertical="center" wrapText="1"/>
    </xf>
    <xf numFmtId="0" fontId="45" fillId="0" borderId="4" xfId="0" applyFont="1" applyFill="1" applyBorder="1" applyAlignment="1" applyProtection="1">
      <alignment horizontal="center" vertical="center" wrapText="1"/>
    </xf>
    <xf numFmtId="0" fontId="51" fillId="0" borderId="4" xfId="0" applyFont="1" applyFill="1" applyBorder="1" applyAlignment="1" applyProtection="1">
      <alignment horizontal="center" vertical="center" wrapText="1"/>
    </xf>
    <xf numFmtId="0" fontId="51" fillId="0" borderId="10" xfId="0" applyFont="1" applyFill="1" applyBorder="1" applyAlignment="1" applyProtection="1">
      <alignment horizontal="left" vertical="center"/>
    </xf>
    <xf numFmtId="0" fontId="0" fillId="0" borderId="18" xfId="0" applyFont="1" applyFill="1" applyBorder="1" applyAlignment="1" applyProtection="1">
      <alignment vertical="center"/>
    </xf>
    <xf numFmtId="0" fontId="0" fillId="0" borderId="4" xfId="0" applyFont="1" applyFill="1" applyBorder="1" applyAlignment="1" applyProtection="1">
      <alignment vertical="center"/>
    </xf>
    <xf numFmtId="0" fontId="0" fillId="0" borderId="4" xfId="0" applyFont="1" applyFill="1" applyBorder="1" applyAlignment="1" applyProtection="1">
      <alignment horizontal="left" vertical="top" wrapText="1"/>
    </xf>
    <xf numFmtId="0" fontId="0" fillId="0" borderId="18" xfId="0" applyFont="1" applyFill="1" applyBorder="1" applyAlignment="1" applyProtection="1">
      <alignment vertical="top" wrapText="1"/>
    </xf>
    <xf numFmtId="0" fontId="0" fillId="0" borderId="4" xfId="0" applyFont="1" applyFill="1" applyBorder="1" applyAlignment="1" applyProtection="1">
      <alignment vertical="top" wrapText="1"/>
    </xf>
    <xf numFmtId="0" fontId="67" fillId="0" borderId="0" xfId="0" applyFont="1" applyFill="1" applyAlignment="1" applyProtection="1">
      <alignment horizontal="center" vertical="center"/>
    </xf>
    <xf numFmtId="0" fontId="13" fillId="0" borderId="94" xfId="0" applyFont="1" applyFill="1" applyBorder="1" applyAlignment="1" applyProtection="1">
      <alignment horizontal="center" vertical="center"/>
    </xf>
    <xf numFmtId="0" fontId="0" fillId="0" borderId="94" xfId="0" applyFont="1" applyFill="1" applyBorder="1" applyAlignment="1" applyProtection="1">
      <alignment horizontal="center" vertical="center"/>
    </xf>
    <xf numFmtId="0" fontId="13" fillId="5" borderId="94" xfId="0" applyFont="1" applyFill="1" applyBorder="1" applyAlignment="1" applyProtection="1">
      <alignment horizontal="center" vertical="center" shrinkToFit="1"/>
      <protection locked="0"/>
    </xf>
    <xf numFmtId="0" fontId="13" fillId="4" borderId="94" xfId="0" applyFont="1" applyFill="1" applyBorder="1" applyAlignment="1" applyProtection="1">
      <alignment horizontal="center" vertical="center"/>
    </xf>
    <xf numFmtId="0" fontId="13" fillId="0" borderId="97" xfId="0" applyFont="1" applyFill="1" applyBorder="1" applyAlignment="1" applyProtection="1">
      <alignment horizontal="left" vertical="center" wrapText="1"/>
    </xf>
    <xf numFmtId="0" fontId="0" fillId="0" borderId="97" xfId="0" applyFont="1" applyFill="1" applyBorder="1" applyAlignment="1" applyProtection="1">
      <alignment vertical="center" wrapText="1"/>
    </xf>
    <xf numFmtId="0" fontId="13" fillId="0" borderId="13"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13" fillId="5" borderId="13" xfId="0" applyFont="1" applyFill="1" applyBorder="1" applyAlignment="1" applyProtection="1">
      <alignment horizontal="center" vertical="center"/>
      <protection locked="0"/>
    </xf>
    <xf numFmtId="0" fontId="72" fillId="0" borderId="0" xfId="0" applyFont="1" applyFill="1" applyAlignment="1" applyProtection="1">
      <alignment horizontal="center" vertical="center"/>
    </xf>
    <xf numFmtId="0" fontId="70" fillId="0" borderId="0" xfId="0" applyFont="1" applyFill="1" applyAlignment="1" applyProtection="1">
      <alignment horizontal="center" vertical="center"/>
    </xf>
    <xf numFmtId="0" fontId="71" fillId="0" borderId="0" xfId="0" applyFont="1" applyFill="1" applyAlignment="1" applyProtection="1">
      <alignment vertical="center"/>
    </xf>
    <xf numFmtId="0" fontId="38" fillId="0" borderId="0" xfId="0" applyFont="1" applyFill="1" applyAlignment="1" applyProtection="1">
      <alignment vertical="top" wrapText="1"/>
    </xf>
    <xf numFmtId="0" fontId="34" fillId="0" borderId="0" xfId="0" applyFont="1" applyFill="1" applyAlignment="1" applyProtection="1">
      <alignment vertical="center"/>
    </xf>
    <xf numFmtId="0" fontId="13" fillId="5" borderId="15" xfId="0" applyFont="1" applyFill="1" applyBorder="1" applyAlignment="1" applyProtection="1">
      <alignment horizontal="center"/>
      <protection locked="0"/>
    </xf>
    <xf numFmtId="0" fontId="13" fillId="4" borderId="15" xfId="0" applyFont="1" applyFill="1" applyBorder="1" applyAlignment="1" applyProtection="1">
      <alignment horizontal="center"/>
    </xf>
    <xf numFmtId="0" fontId="13" fillId="0" borderId="53" xfId="0" applyFont="1" applyFill="1" applyBorder="1" applyAlignment="1" applyProtection="1">
      <alignment vertical="center" wrapText="1"/>
    </xf>
    <xf numFmtId="0" fontId="33" fillId="0" borderId="53" xfId="0" applyFont="1" applyFill="1" applyBorder="1" applyAlignment="1" applyProtection="1">
      <alignment vertical="center"/>
    </xf>
    <xf numFmtId="0" fontId="13" fillId="5" borderId="15" xfId="0" applyFont="1" applyFill="1" applyBorder="1" applyAlignment="1" applyProtection="1">
      <alignment horizontal="center" wrapText="1"/>
      <protection locked="0"/>
    </xf>
    <xf numFmtId="0" fontId="9" fillId="0" borderId="9" xfId="0" applyFont="1" applyFill="1" applyBorder="1" applyAlignment="1" applyProtection="1">
      <alignment horizontal="center" vertical="top"/>
    </xf>
    <xf numFmtId="0" fontId="13" fillId="0" borderId="16" xfId="0" applyFont="1" applyFill="1" applyBorder="1" applyAlignment="1" applyProtection="1">
      <alignment horizontal="center" vertical="top"/>
    </xf>
    <xf numFmtId="0" fontId="79" fillId="0" borderId="0" xfId="0" applyFont="1" applyFill="1" applyAlignment="1" applyProtection="1">
      <alignment horizontal="center" vertical="top"/>
    </xf>
    <xf numFmtId="0" fontId="45" fillId="0" borderId="0" xfId="0" applyFont="1" applyFill="1" applyAlignment="1" applyProtection="1">
      <alignment horizontal="center" vertical="top"/>
    </xf>
    <xf numFmtId="0" fontId="80" fillId="0" borderId="0" xfId="0" applyFont="1" applyFill="1" applyAlignment="1" applyProtection="1">
      <alignment horizontal="center" vertical="center"/>
    </xf>
    <xf numFmtId="0" fontId="82" fillId="0" borderId="0" xfId="0" applyFont="1" applyFill="1" applyAlignment="1" applyProtection="1">
      <alignment vertical="top" wrapText="1"/>
    </xf>
    <xf numFmtId="0" fontId="82" fillId="4" borderId="0" xfId="0" applyFont="1" applyFill="1" applyBorder="1" applyAlignment="1" applyProtection="1">
      <alignment horizontal="center" vertical="top"/>
    </xf>
    <xf numFmtId="0" fontId="82" fillId="4" borderId="15" xfId="0" applyFont="1" applyFill="1" applyBorder="1" applyAlignment="1" applyProtection="1">
      <alignment horizontal="center" vertical="top"/>
    </xf>
    <xf numFmtId="0" fontId="20" fillId="5" borderId="0" xfId="0" applyFont="1" applyFill="1" applyBorder="1" applyAlignment="1" applyProtection="1">
      <alignment horizontal="center" vertical="center" wrapText="1"/>
      <protection locked="0"/>
    </xf>
    <xf numFmtId="0" fontId="78" fillId="0" borderId="0" xfId="0" applyFont="1" applyFill="1" applyAlignment="1" applyProtection="1">
      <alignment vertical="top" wrapText="1"/>
    </xf>
    <xf numFmtId="0" fontId="20" fillId="0" borderId="0" xfId="0" applyFont="1" applyFill="1" applyAlignment="1" applyProtection="1">
      <alignment vertical="top" wrapText="1"/>
    </xf>
    <xf numFmtId="0" fontId="112" fillId="5" borderId="0" xfId="0" applyFont="1" applyFill="1" applyBorder="1" applyAlignment="1" applyProtection="1">
      <alignment horizontal="center" vertical="center" wrapText="1"/>
      <protection locked="0"/>
    </xf>
    <xf numFmtId="0" fontId="112" fillId="5" borderId="15" xfId="0" applyFont="1" applyFill="1" applyBorder="1" applyAlignment="1" applyProtection="1">
      <alignment horizontal="center" vertical="center" wrapText="1"/>
      <protection locked="0"/>
    </xf>
    <xf numFmtId="0" fontId="38" fillId="5" borderId="0" xfId="0" applyFont="1" applyFill="1" applyBorder="1" applyAlignment="1" applyProtection="1">
      <alignment vertical="top" wrapText="1"/>
      <protection locked="0"/>
    </xf>
    <xf numFmtId="0" fontId="38" fillId="5" borderId="15" xfId="0" applyFont="1" applyFill="1" applyBorder="1" applyAlignment="1" applyProtection="1">
      <alignment vertical="top" wrapText="1"/>
      <protection locked="0"/>
    </xf>
    <xf numFmtId="0" fontId="126" fillId="0" borderId="0" xfId="0" applyFont="1" applyFill="1" applyBorder="1" applyAlignment="1">
      <alignment horizontal="center" vertical="center"/>
    </xf>
    <xf numFmtId="0" fontId="36" fillId="0" borderId="126" xfId="0" applyFont="1" applyBorder="1" applyAlignment="1">
      <alignment horizontal="left" vertical="center" wrapText="1"/>
    </xf>
    <xf numFmtId="0" fontId="127" fillId="0" borderId="0" xfId="0" applyFont="1" applyBorder="1" applyAlignment="1">
      <alignment horizontal="left" vertical="center" wrapText="1"/>
    </xf>
    <xf numFmtId="0" fontId="39" fillId="0" borderId="0" xfId="0" applyFont="1" applyBorder="1" applyAlignment="1">
      <alignment horizontal="left" vertical="center"/>
    </xf>
    <xf numFmtId="0" fontId="20" fillId="0" borderId="13" xfId="0" applyFont="1" applyBorder="1" applyAlignment="1">
      <alignment horizontal="left" vertical="center" wrapText="1"/>
    </xf>
    <xf numFmtId="0" fontId="36" fillId="0" borderId="123" xfId="0" applyFont="1" applyBorder="1" applyAlignment="1">
      <alignment horizontal="center" vertical="center"/>
    </xf>
    <xf numFmtId="0" fontId="36" fillId="0" borderId="125" xfId="0" applyFont="1" applyBorder="1" applyAlignment="1">
      <alignment horizontal="center" vertical="center"/>
    </xf>
    <xf numFmtId="0" fontId="127" fillId="0" borderId="123" xfId="0" applyFont="1" applyBorder="1" applyAlignment="1">
      <alignment horizontal="center" vertical="center" wrapText="1"/>
    </xf>
    <xf numFmtId="0" fontId="127" fillId="0" borderId="125" xfId="0" applyFont="1" applyBorder="1" applyAlignment="1">
      <alignment horizontal="center" vertical="center" wrapText="1"/>
    </xf>
    <xf numFmtId="0" fontId="36" fillId="0" borderId="124" xfId="0" applyFont="1" applyBorder="1" applyAlignment="1">
      <alignment horizontal="center" vertical="center"/>
    </xf>
    <xf numFmtId="0" fontId="127" fillId="0" borderId="123" xfId="0" applyFont="1" applyBorder="1" applyAlignment="1">
      <alignment horizontal="left" vertical="center" wrapText="1"/>
    </xf>
    <xf numFmtId="0" fontId="127" fillId="0" borderId="124" xfId="0" applyFont="1" applyBorder="1" applyAlignment="1">
      <alignment horizontal="left" vertical="center" wrapText="1"/>
    </xf>
    <xf numFmtId="0" fontId="127" fillId="0" borderId="125" xfId="0" applyFont="1" applyBorder="1" applyAlignment="1">
      <alignment horizontal="left" vertical="center" wrapText="1"/>
    </xf>
  </cellXfs>
  <cellStyles count="7">
    <cellStyle name="Euro" xfId="4"/>
    <cellStyle name="ハイパーリンク" xfId="2" builtinId="8"/>
    <cellStyle name="ハイパーリンク 2" xfId="5"/>
    <cellStyle name="桁区切り" xfId="1" builtinId="6"/>
    <cellStyle name="桁区切り 2" xfId="6"/>
    <cellStyle name="標準" xfId="0" builtinId="0"/>
    <cellStyle name="標準 2" xfId="3"/>
  </cellStyles>
  <dxfs count="2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24994659260841701"/>
      </font>
    </dxf>
    <dxf>
      <font>
        <color auto="1"/>
      </font>
      <fill>
        <patternFill>
          <bgColor theme="0" tint="-0.14996795556505021"/>
        </patternFill>
      </fill>
    </dxf>
    <dxf>
      <font>
        <color rgb="FFFF0000"/>
      </font>
      <fill>
        <patternFill patternType="none"/>
      </fill>
    </dxf>
    <dxf>
      <font>
        <color rgb="FFFF0000"/>
      </font>
      <fill>
        <patternFill patternType="solid">
          <fgColor rgb="FFC0C0C0"/>
          <bgColor rgb="FFC0C0C0"/>
        </patternFill>
      </fill>
    </dxf>
    <dxf>
      <font>
        <color rgb="FFFF0000"/>
      </font>
      <fill>
        <patternFill patternType="none"/>
      </fill>
    </dxf>
    <dxf>
      <font>
        <color rgb="FFFF0000"/>
      </font>
      <fill>
        <patternFill patternType="solid">
          <fgColor rgb="FFC0C0C0"/>
          <bgColor rgb="FFC0C0C0"/>
        </patternFill>
      </fill>
    </dxf>
    <dxf>
      <font>
        <color rgb="FF9C0006"/>
      </font>
      <fill>
        <patternFill patternType="none"/>
      </fill>
    </dxf>
    <dxf>
      <font>
        <color rgb="FF9C0006"/>
      </font>
      <fill>
        <patternFill patternType="none"/>
      </fill>
    </dxf>
    <dxf>
      <font>
        <color rgb="FFFF0000"/>
      </font>
      <fill>
        <patternFill patternType="solid">
          <fgColor rgb="FFC0C0C0"/>
          <bgColor rgb="FFC0C0C0"/>
        </patternFill>
      </fill>
    </dxf>
    <dxf>
      <font>
        <color rgb="FFFF0000"/>
      </font>
      <fill>
        <patternFill patternType="none"/>
      </fill>
    </dxf>
    <dxf>
      <font>
        <color rgb="FF9C0006"/>
      </font>
      <fill>
        <patternFill patternType="none"/>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552450</xdr:colOff>
      <xdr:row>25</xdr:row>
      <xdr:rowOff>0</xdr:rowOff>
    </xdr:from>
    <xdr:ext cx="38100" cy="0"/>
    <xdr:grpSp>
      <xdr:nvGrpSpPr>
        <xdr:cNvPr id="24" name="Shape 2">
          <a:extLst>
            <a:ext uri="{FF2B5EF4-FFF2-40B4-BE49-F238E27FC236}">
              <a16:creationId xmlns:a16="http://schemas.microsoft.com/office/drawing/2014/main" xmlns="" id="{00000000-0008-0000-0000-000002000000}"/>
            </a:ext>
          </a:extLst>
        </xdr:cNvPr>
        <xdr:cNvGrpSpPr/>
      </xdr:nvGrpSpPr>
      <xdr:grpSpPr>
        <a:xfrm>
          <a:off x="1155700" y="5429250"/>
          <a:ext cx="38100" cy="0"/>
          <a:chOff x="698500" y="5003800"/>
          <a:chExt cx="38100" cy="0"/>
        </a:xfrm>
      </xdr:grpSpPr>
      <xdr:cxnSp macro="">
        <xdr:nvCxnSpPr>
          <xdr:cNvPr id="25" name="Shape 3">
            <a:extLst>
              <a:ext uri="{FF2B5EF4-FFF2-40B4-BE49-F238E27FC236}">
                <a16:creationId xmlns:a16="http://schemas.microsoft.com/office/drawing/2014/main" xmlns="" id="{00000000-0008-0000-0000-00000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543560</xdr:colOff>
      <xdr:row>31</xdr:row>
      <xdr:rowOff>79375</xdr:rowOff>
    </xdr:from>
    <xdr:ext cx="5676900" cy="2019300"/>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543560" y="5512435"/>
          <a:ext cx="5676900" cy="20193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11</xdr:col>
      <xdr:colOff>142874</xdr:colOff>
      <xdr:row>3</xdr:row>
      <xdr:rowOff>269875</xdr:rowOff>
    </xdr:from>
    <xdr:to>
      <xdr:col>16</xdr:col>
      <xdr:colOff>176144</xdr:colOff>
      <xdr:row>5</xdr:row>
      <xdr:rowOff>9418</xdr:rowOff>
    </xdr:to>
    <xdr:pic>
      <xdr:nvPicPr>
        <xdr:cNvPr id="2" name="図 1"/>
        <xdr:cNvPicPr>
          <a:picLocks noChangeAspect="1"/>
        </xdr:cNvPicPr>
      </xdr:nvPicPr>
      <xdr:blipFill>
        <a:blip xmlns:r="http://schemas.openxmlformats.org/officeDocument/2006/relationships" r:embed="rId1"/>
        <a:stretch>
          <a:fillRect/>
        </a:stretch>
      </xdr:blipFill>
      <xdr:spPr>
        <a:xfrm>
          <a:off x="3063874" y="1103313"/>
          <a:ext cx="1414395" cy="231668"/>
        </a:xfrm>
        <a:prstGeom prst="rect">
          <a:avLst/>
        </a:prstGeom>
      </xdr:spPr>
    </xdr:pic>
    <xdr:clientData/>
  </xdr:twoCellAnchor>
  <xdr:twoCellAnchor editAs="oneCell">
    <xdr:from>
      <xdr:col>15</xdr:col>
      <xdr:colOff>206375</xdr:colOff>
      <xdr:row>31</xdr:row>
      <xdr:rowOff>269875</xdr:rowOff>
    </xdr:from>
    <xdr:to>
      <xdr:col>21</xdr:col>
      <xdr:colOff>1520</xdr:colOff>
      <xdr:row>33</xdr:row>
      <xdr:rowOff>1480</xdr:rowOff>
    </xdr:to>
    <xdr:pic>
      <xdr:nvPicPr>
        <xdr:cNvPr id="3" name="図 2"/>
        <xdr:cNvPicPr>
          <a:picLocks noChangeAspect="1"/>
        </xdr:cNvPicPr>
      </xdr:nvPicPr>
      <xdr:blipFill>
        <a:blip xmlns:r="http://schemas.openxmlformats.org/officeDocument/2006/relationships" r:embed="rId1"/>
        <a:stretch>
          <a:fillRect/>
        </a:stretch>
      </xdr:blipFill>
      <xdr:spPr>
        <a:xfrm>
          <a:off x="4238625" y="8509000"/>
          <a:ext cx="1414395" cy="2316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499984740745262"/>
  </sheetPr>
  <dimension ref="A1:F94"/>
  <sheetViews>
    <sheetView view="pageBreakPreview" zoomScale="60" zoomScaleNormal="100" workbookViewId="0">
      <selection activeCell="AI2" sqref="AI2"/>
    </sheetView>
  </sheetViews>
  <sheetFormatPr defaultColWidth="8.875" defaultRowHeight="13.5"/>
  <cols>
    <col min="1" max="3" width="14.625" style="58" customWidth="1"/>
    <col min="4" max="4" width="7.625" style="58" customWidth="1"/>
    <col min="5" max="5" width="9.75" style="58" customWidth="1"/>
    <col min="6" max="6" width="7.625" style="58" customWidth="1"/>
    <col min="7" max="16384" width="8.875" style="58"/>
  </cols>
  <sheetData>
    <row r="1" spans="1:6" ht="15.75">
      <c r="A1" s="56" t="s">
        <v>0</v>
      </c>
      <c r="B1" s="56" t="s">
        <v>1</v>
      </c>
      <c r="C1" s="56" t="s">
        <v>2</v>
      </c>
      <c r="D1" s="57"/>
      <c r="E1" s="56" t="s">
        <v>3</v>
      </c>
      <c r="F1" s="56" t="s">
        <v>4</v>
      </c>
    </row>
    <row r="2" spans="1:6" ht="15">
      <c r="A2" s="59" t="s">
        <v>5</v>
      </c>
      <c r="B2" s="59" t="s">
        <v>6</v>
      </c>
      <c r="C2" s="60" t="s">
        <v>7</v>
      </c>
      <c r="D2" s="61"/>
      <c r="E2" s="59" t="s">
        <v>8</v>
      </c>
      <c r="F2" s="59">
        <v>1</v>
      </c>
    </row>
    <row r="3" spans="1:6" ht="15">
      <c r="A3" s="59" t="s">
        <v>9</v>
      </c>
      <c r="B3" s="59" t="s">
        <v>10</v>
      </c>
      <c r="C3" s="60" t="s">
        <v>11</v>
      </c>
      <c r="D3" s="61"/>
      <c r="E3" s="59" t="s">
        <v>12</v>
      </c>
      <c r="F3" s="59">
        <v>2</v>
      </c>
    </row>
    <row r="4" spans="1:6" ht="15">
      <c r="A4" s="59" t="s">
        <v>13</v>
      </c>
      <c r="B4" s="59" t="s">
        <v>14</v>
      </c>
      <c r="C4" s="60" t="s">
        <v>15</v>
      </c>
      <c r="D4" s="61"/>
      <c r="E4" s="59" t="s">
        <v>16</v>
      </c>
      <c r="F4" s="59">
        <v>3</v>
      </c>
    </row>
    <row r="5" spans="1:6" ht="15">
      <c r="A5" s="59" t="s">
        <v>17</v>
      </c>
      <c r="B5" s="59" t="s">
        <v>18</v>
      </c>
      <c r="C5" s="60" t="s">
        <v>19</v>
      </c>
      <c r="D5" s="61"/>
      <c r="E5" s="59" t="s">
        <v>20</v>
      </c>
      <c r="F5" s="59">
        <v>4</v>
      </c>
    </row>
    <row r="6" spans="1:6" ht="15">
      <c r="A6" s="59" t="s">
        <v>21</v>
      </c>
      <c r="B6" s="59" t="s">
        <v>22</v>
      </c>
      <c r="C6" s="60" t="s">
        <v>23</v>
      </c>
      <c r="D6" s="61"/>
      <c r="E6" s="59" t="s">
        <v>24</v>
      </c>
      <c r="F6" s="59">
        <v>5</v>
      </c>
    </row>
    <row r="7" spans="1:6" ht="15">
      <c r="A7" s="59" t="s">
        <v>25</v>
      </c>
      <c r="B7" s="59" t="s">
        <v>26</v>
      </c>
      <c r="C7" s="60" t="s">
        <v>27</v>
      </c>
      <c r="D7" s="61"/>
      <c r="E7" s="59" t="s">
        <v>28</v>
      </c>
      <c r="F7" s="59">
        <v>6</v>
      </c>
    </row>
    <row r="8" spans="1:6" ht="15">
      <c r="A8" s="59" t="s">
        <v>29</v>
      </c>
      <c r="B8" s="59" t="s">
        <v>30</v>
      </c>
      <c r="C8" s="60" t="s">
        <v>31</v>
      </c>
      <c r="D8" s="61"/>
      <c r="E8" s="59" t="s">
        <v>32</v>
      </c>
      <c r="F8" s="59">
        <v>7</v>
      </c>
    </row>
    <row r="9" spans="1:6" ht="15">
      <c r="A9" s="59" t="s">
        <v>33</v>
      </c>
      <c r="B9" s="59" t="s">
        <v>34</v>
      </c>
      <c r="C9" s="60" t="s">
        <v>35</v>
      </c>
      <c r="D9" s="61"/>
      <c r="E9" s="59" t="s">
        <v>36</v>
      </c>
      <c r="F9" s="59">
        <v>8</v>
      </c>
    </row>
    <row r="10" spans="1:6" ht="15">
      <c r="A10" s="59" t="s">
        <v>37</v>
      </c>
      <c r="B10" s="59" t="s">
        <v>38</v>
      </c>
      <c r="C10" s="60" t="s">
        <v>39</v>
      </c>
      <c r="D10" s="61"/>
      <c r="E10" s="59" t="s">
        <v>40</v>
      </c>
      <c r="F10" s="59">
        <v>9</v>
      </c>
    </row>
    <row r="11" spans="1:6" ht="15">
      <c r="A11" s="59" t="s">
        <v>41</v>
      </c>
      <c r="B11" s="59" t="s">
        <v>42</v>
      </c>
      <c r="C11" s="60" t="s">
        <v>43</v>
      </c>
      <c r="D11" s="61"/>
      <c r="E11" s="59" t="s">
        <v>44</v>
      </c>
      <c r="F11" s="59">
        <v>10</v>
      </c>
    </row>
    <row r="12" spans="1:6" ht="15">
      <c r="A12" s="59" t="s">
        <v>45</v>
      </c>
      <c r="B12" s="59" t="s">
        <v>46</v>
      </c>
      <c r="C12" s="60" t="s">
        <v>47</v>
      </c>
      <c r="D12" s="61"/>
      <c r="E12" s="59" t="s">
        <v>48</v>
      </c>
      <c r="F12" s="59">
        <v>11</v>
      </c>
    </row>
    <row r="13" spans="1:6" ht="15">
      <c r="A13" s="59" t="s">
        <v>49</v>
      </c>
      <c r="B13" s="59" t="s">
        <v>50</v>
      </c>
      <c r="C13" s="60" t="s">
        <v>51</v>
      </c>
      <c r="D13" s="61"/>
      <c r="E13" s="59" t="s">
        <v>52</v>
      </c>
      <c r="F13" s="59">
        <v>12</v>
      </c>
    </row>
    <row r="14" spans="1:6" ht="15">
      <c r="A14" s="59" t="s">
        <v>53</v>
      </c>
      <c r="B14" s="59" t="s">
        <v>54</v>
      </c>
      <c r="C14" s="60" t="s">
        <v>55</v>
      </c>
      <c r="D14" s="61"/>
      <c r="E14" s="59" t="s">
        <v>56</v>
      </c>
      <c r="F14" s="59">
        <v>1</v>
      </c>
    </row>
    <row r="15" spans="1:6" ht="15">
      <c r="A15" s="59" t="s">
        <v>57</v>
      </c>
      <c r="B15" s="59" t="s">
        <v>58</v>
      </c>
      <c r="C15" s="60" t="s">
        <v>59</v>
      </c>
      <c r="D15" s="61"/>
      <c r="E15" s="59" t="s">
        <v>60</v>
      </c>
      <c r="F15" s="59">
        <v>2</v>
      </c>
    </row>
    <row r="16" spans="1:6" ht="15">
      <c r="A16" s="59" t="s">
        <v>61</v>
      </c>
      <c r="B16" s="59" t="s">
        <v>62</v>
      </c>
      <c r="C16" s="60" t="s">
        <v>63</v>
      </c>
      <c r="D16" s="61"/>
      <c r="E16" s="59" t="s">
        <v>64</v>
      </c>
      <c r="F16" s="59">
        <v>3</v>
      </c>
    </row>
    <row r="17" spans="1:6" ht="15">
      <c r="A17" s="59" t="s">
        <v>65</v>
      </c>
      <c r="B17" s="59" t="s">
        <v>66</v>
      </c>
      <c r="C17" s="60" t="s">
        <v>67</v>
      </c>
      <c r="D17" s="61"/>
      <c r="E17" s="59" t="s">
        <v>68</v>
      </c>
      <c r="F17" s="59">
        <v>4</v>
      </c>
    </row>
    <row r="18" spans="1:6" ht="15">
      <c r="A18" s="59" t="s">
        <v>69</v>
      </c>
      <c r="B18" s="59" t="s">
        <v>70</v>
      </c>
      <c r="C18" s="60" t="s">
        <v>71</v>
      </c>
      <c r="D18" s="61"/>
      <c r="E18" s="59" t="s">
        <v>72</v>
      </c>
      <c r="F18" s="59">
        <v>5</v>
      </c>
    </row>
    <row r="19" spans="1:6" ht="15">
      <c r="A19" s="59" t="s">
        <v>73</v>
      </c>
      <c r="B19" s="59" t="s">
        <v>74</v>
      </c>
      <c r="C19" s="60" t="s">
        <v>75</v>
      </c>
      <c r="D19" s="61"/>
      <c r="E19" s="59" t="s">
        <v>76</v>
      </c>
      <c r="F19" s="59">
        <v>6</v>
      </c>
    </row>
    <row r="20" spans="1:6" ht="15">
      <c r="A20" s="59" t="s">
        <v>77</v>
      </c>
      <c r="B20" s="59" t="s">
        <v>78</v>
      </c>
      <c r="C20" s="60" t="s">
        <v>79</v>
      </c>
      <c r="D20" s="61"/>
      <c r="E20" s="59" t="s">
        <v>80</v>
      </c>
      <c r="F20" s="59">
        <v>7</v>
      </c>
    </row>
    <row r="21" spans="1:6" ht="15">
      <c r="A21" s="59" t="s">
        <v>81</v>
      </c>
      <c r="B21" s="59" t="s">
        <v>82</v>
      </c>
      <c r="C21" s="60" t="s">
        <v>83</v>
      </c>
      <c r="D21" s="61"/>
      <c r="E21" s="59" t="s">
        <v>84</v>
      </c>
      <c r="F21" s="59">
        <v>8</v>
      </c>
    </row>
    <row r="22" spans="1:6" ht="15">
      <c r="A22" s="59" t="s">
        <v>85</v>
      </c>
      <c r="B22" s="59" t="s">
        <v>86</v>
      </c>
      <c r="C22" s="60" t="s">
        <v>87</v>
      </c>
      <c r="D22" s="61"/>
      <c r="E22" s="59" t="s">
        <v>88</v>
      </c>
      <c r="F22" s="59">
        <v>9</v>
      </c>
    </row>
    <row r="23" spans="1:6" ht="15">
      <c r="A23" s="59" t="s">
        <v>89</v>
      </c>
      <c r="B23" s="59" t="s">
        <v>90</v>
      </c>
      <c r="C23" s="60" t="s">
        <v>91</v>
      </c>
      <c r="D23" s="61"/>
      <c r="E23" s="59" t="s">
        <v>92</v>
      </c>
      <c r="F23" s="59">
        <v>10</v>
      </c>
    </row>
    <row r="24" spans="1:6" ht="15">
      <c r="A24" s="59" t="s">
        <v>93</v>
      </c>
      <c r="B24" s="59" t="s">
        <v>94</v>
      </c>
      <c r="C24" s="60" t="s">
        <v>95</v>
      </c>
      <c r="D24" s="61"/>
      <c r="E24" s="59" t="s">
        <v>96</v>
      </c>
      <c r="F24" s="59">
        <v>11</v>
      </c>
    </row>
    <row r="25" spans="1:6" ht="15">
      <c r="A25" s="59" t="s">
        <v>97</v>
      </c>
      <c r="B25" s="59" t="s">
        <v>98</v>
      </c>
      <c r="C25" s="60" t="s">
        <v>99</v>
      </c>
      <c r="D25" s="61"/>
      <c r="E25" s="59" t="s">
        <v>100</v>
      </c>
      <c r="F25" s="59">
        <v>12</v>
      </c>
    </row>
    <row r="26" spans="1:6" ht="15">
      <c r="A26" s="59" t="s">
        <v>101</v>
      </c>
      <c r="B26" s="59" t="s">
        <v>102</v>
      </c>
      <c r="C26" s="60" t="s">
        <v>103</v>
      </c>
      <c r="D26" s="61"/>
      <c r="E26" s="59" t="s">
        <v>104</v>
      </c>
      <c r="F26" s="59">
        <v>1</v>
      </c>
    </row>
    <row r="27" spans="1:6" ht="15">
      <c r="A27" s="59" t="s">
        <v>105</v>
      </c>
      <c r="B27" s="59" t="s">
        <v>106</v>
      </c>
      <c r="C27" s="60" t="s">
        <v>107</v>
      </c>
      <c r="D27" s="61"/>
      <c r="E27" s="59" t="s">
        <v>108</v>
      </c>
      <c r="F27" s="59">
        <v>2</v>
      </c>
    </row>
    <row r="28" spans="1:6" ht="15">
      <c r="A28" s="59" t="s">
        <v>109</v>
      </c>
      <c r="B28" s="59" t="s">
        <v>110</v>
      </c>
      <c r="C28" s="60" t="s">
        <v>111</v>
      </c>
      <c r="D28" s="61"/>
      <c r="E28" s="59" t="s">
        <v>112</v>
      </c>
      <c r="F28" s="59">
        <v>3</v>
      </c>
    </row>
    <row r="29" spans="1:6" ht="15">
      <c r="A29" s="59" t="s">
        <v>113</v>
      </c>
      <c r="B29" s="59" t="s">
        <v>114</v>
      </c>
      <c r="C29" s="60" t="s">
        <v>115</v>
      </c>
      <c r="D29" s="61"/>
      <c r="E29" s="59" t="s">
        <v>116</v>
      </c>
      <c r="F29" s="59">
        <v>4</v>
      </c>
    </row>
    <row r="30" spans="1:6" ht="15">
      <c r="A30" s="59" t="s">
        <v>117</v>
      </c>
      <c r="B30" s="59" t="s">
        <v>118</v>
      </c>
      <c r="C30" s="60" t="s">
        <v>119</v>
      </c>
      <c r="D30" s="61"/>
      <c r="E30" s="59" t="s">
        <v>24</v>
      </c>
      <c r="F30" s="59">
        <v>5</v>
      </c>
    </row>
    <row r="31" spans="1:6" ht="15">
      <c r="A31" s="59" t="s">
        <v>120</v>
      </c>
      <c r="B31" s="59" t="s">
        <v>121</v>
      </c>
      <c r="C31" s="60" t="s">
        <v>122</v>
      </c>
      <c r="D31" s="61"/>
      <c r="E31" s="59" t="s">
        <v>123</v>
      </c>
      <c r="F31" s="59">
        <v>6</v>
      </c>
    </row>
    <row r="32" spans="1:6" ht="15">
      <c r="A32" s="59" t="s">
        <v>124</v>
      </c>
      <c r="B32" s="59" t="s">
        <v>125</v>
      </c>
      <c r="C32" s="60" t="s">
        <v>126</v>
      </c>
      <c r="D32" s="61"/>
      <c r="E32" s="59" t="s">
        <v>127</v>
      </c>
      <c r="F32" s="59">
        <v>7</v>
      </c>
    </row>
    <row r="33" spans="1:6" ht="15">
      <c r="A33" s="59" t="s">
        <v>128</v>
      </c>
      <c r="B33" s="59" t="s">
        <v>129</v>
      </c>
      <c r="C33" s="60" t="s">
        <v>130</v>
      </c>
      <c r="D33" s="61"/>
      <c r="E33" s="59" t="s">
        <v>131</v>
      </c>
      <c r="F33" s="59">
        <v>8</v>
      </c>
    </row>
    <row r="34" spans="1:6" ht="15">
      <c r="A34" s="59" t="s">
        <v>132</v>
      </c>
      <c r="B34" s="59" t="s">
        <v>133</v>
      </c>
      <c r="C34" s="60" t="s">
        <v>134</v>
      </c>
      <c r="D34" s="61"/>
      <c r="E34" s="59" t="s">
        <v>135</v>
      </c>
      <c r="F34" s="59">
        <v>9</v>
      </c>
    </row>
    <row r="35" spans="1:6" ht="15">
      <c r="A35" s="59" t="s">
        <v>136</v>
      </c>
      <c r="B35" s="59" t="s">
        <v>137</v>
      </c>
      <c r="C35" s="60" t="s">
        <v>138</v>
      </c>
      <c r="D35" s="61"/>
      <c r="E35" s="59" t="s">
        <v>139</v>
      </c>
      <c r="F35" s="59">
        <v>10</v>
      </c>
    </row>
    <row r="36" spans="1:6" ht="15">
      <c r="A36" s="59" t="s">
        <v>140</v>
      </c>
      <c r="B36" s="59" t="s">
        <v>141</v>
      </c>
      <c r="C36" s="60" t="s">
        <v>142</v>
      </c>
      <c r="D36" s="61"/>
      <c r="E36" s="59" t="s">
        <v>143</v>
      </c>
      <c r="F36" s="59">
        <v>11</v>
      </c>
    </row>
    <row r="37" spans="1:6" ht="15">
      <c r="A37" s="59" t="s">
        <v>144</v>
      </c>
      <c r="B37" s="59" t="s">
        <v>145</v>
      </c>
      <c r="C37" s="60" t="s">
        <v>146</v>
      </c>
      <c r="D37" s="61"/>
      <c r="E37" s="59" t="s">
        <v>147</v>
      </c>
      <c r="F37" s="59">
        <v>12</v>
      </c>
    </row>
    <row r="38" spans="1:6" ht="15">
      <c r="A38" s="59" t="s">
        <v>148</v>
      </c>
      <c r="B38" s="59" t="s">
        <v>149</v>
      </c>
      <c r="C38" s="60" t="s">
        <v>150</v>
      </c>
      <c r="D38" s="61"/>
      <c r="E38" s="59" t="s">
        <v>151</v>
      </c>
      <c r="F38" s="59">
        <v>1</v>
      </c>
    </row>
    <row r="39" spans="1:6" ht="15">
      <c r="A39" s="59" t="s">
        <v>152</v>
      </c>
      <c r="B39" s="59" t="s">
        <v>153</v>
      </c>
      <c r="C39" s="60" t="s">
        <v>154</v>
      </c>
      <c r="D39" s="61"/>
      <c r="E39" s="59" t="s">
        <v>155</v>
      </c>
      <c r="F39" s="59">
        <v>2</v>
      </c>
    </row>
    <row r="40" spans="1:6" ht="15">
      <c r="A40" s="62" t="s">
        <v>156</v>
      </c>
      <c r="B40" s="59" t="s">
        <v>156</v>
      </c>
      <c r="C40" s="60" t="s">
        <v>157</v>
      </c>
      <c r="D40" s="61"/>
      <c r="E40" s="59" t="s">
        <v>158</v>
      </c>
      <c r="F40" s="59">
        <v>3</v>
      </c>
    </row>
    <row r="41" spans="1:6" ht="15">
      <c r="A41" s="59" t="s">
        <v>159</v>
      </c>
      <c r="B41" s="59" t="s">
        <v>160</v>
      </c>
      <c r="C41" s="60" t="s">
        <v>161</v>
      </c>
      <c r="D41" s="61"/>
      <c r="E41" s="59" t="s">
        <v>162</v>
      </c>
      <c r="F41" s="59">
        <v>4</v>
      </c>
    </row>
    <row r="42" spans="1:6" ht="15">
      <c r="A42" s="62" t="s">
        <v>163</v>
      </c>
      <c r="B42" s="59" t="s">
        <v>163</v>
      </c>
      <c r="C42" s="60" t="s">
        <v>164</v>
      </c>
      <c r="D42" s="61"/>
      <c r="E42" s="59" t="s">
        <v>72</v>
      </c>
      <c r="F42" s="59">
        <v>5</v>
      </c>
    </row>
    <row r="43" spans="1:6" ht="15">
      <c r="A43" s="59" t="s">
        <v>165</v>
      </c>
      <c r="B43" s="59" t="s">
        <v>166</v>
      </c>
      <c r="C43" s="60" t="s">
        <v>167</v>
      </c>
      <c r="D43" s="61"/>
      <c r="E43" s="59" t="s">
        <v>168</v>
      </c>
      <c r="F43" s="59">
        <v>6</v>
      </c>
    </row>
    <row r="44" spans="1:6" ht="15">
      <c r="A44" s="62" t="s">
        <v>169</v>
      </c>
      <c r="B44" s="59" t="s">
        <v>169</v>
      </c>
      <c r="C44" s="60" t="s">
        <v>170</v>
      </c>
      <c r="D44" s="61"/>
      <c r="E44" s="59" t="s">
        <v>171</v>
      </c>
      <c r="F44" s="59">
        <v>7</v>
      </c>
    </row>
    <row r="45" spans="1:6" ht="15">
      <c r="A45" s="62" t="s">
        <v>172</v>
      </c>
      <c r="B45" s="59" t="s">
        <v>172</v>
      </c>
      <c r="C45" s="60" t="s">
        <v>173</v>
      </c>
      <c r="D45" s="61"/>
      <c r="E45" s="59" t="s">
        <v>174</v>
      </c>
      <c r="F45" s="59">
        <v>8</v>
      </c>
    </row>
    <row r="46" spans="1:6" ht="15">
      <c r="A46" s="59" t="s">
        <v>175</v>
      </c>
      <c r="B46" s="59" t="s">
        <v>176</v>
      </c>
      <c r="C46" s="60" t="s">
        <v>177</v>
      </c>
      <c r="D46" s="61"/>
      <c r="E46" s="59" t="s">
        <v>178</v>
      </c>
      <c r="F46" s="59">
        <v>9</v>
      </c>
    </row>
    <row r="47" spans="1:6" ht="15">
      <c r="A47" s="59" t="s">
        <v>179</v>
      </c>
      <c r="B47" s="59" t="s">
        <v>180</v>
      </c>
      <c r="C47" s="60" t="s">
        <v>181</v>
      </c>
      <c r="D47" s="61"/>
      <c r="E47" s="59" t="s">
        <v>182</v>
      </c>
      <c r="F47" s="59">
        <v>10</v>
      </c>
    </row>
    <row r="48" spans="1:6" ht="15">
      <c r="A48" s="62" t="s">
        <v>183</v>
      </c>
      <c r="B48" s="59" t="s">
        <v>183</v>
      </c>
      <c r="C48" s="60" t="s">
        <v>184</v>
      </c>
      <c r="D48" s="61"/>
      <c r="E48" s="59" t="s">
        <v>185</v>
      </c>
      <c r="F48" s="59">
        <v>11</v>
      </c>
    </row>
    <row r="49" spans="1:6" ht="15">
      <c r="A49" s="59" t="s">
        <v>186</v>
      </c>
      <c r="B49" s="59" t="s">
        <v>187</v>
      </c>
      <c r="C49" s="60" t="s">
        <v>188</v>
      </c>
      <c r="D49" s="61"/>
      <c r="E49" s="59" t="s">
        <v>189</v>
      </c>
      <c r="F49" s="59">
        <v>12</v>
      </c>
    </row>
    <row r="50" spans="1:6" ht="15">
      <c r="A50" s="62" t="s">
        <v>190</v>
      </c>
      <c r="B50" s="59" t="s">
        <v>190</v>
      </c>
      <c r="C50" s="60" t="s">
        <v>191</v>
      </c>
      <c r="D50" s="61"/>
      <c r="E50" s="59">
        <v>1</v>
      </c>
      <c r="F50" s="59">
        <v>1</v>
      </c>
    </row>
    <row r="51" spans="1:6" ht="15">
      <c r="A51" s="59" t="s">
        <v>192</v>
      </c>
      <c r="B51" s="59" t="s">
        <v>193</v>
      </c>
      <c r="C51" s="60" t="s">
        <v>194</v>
      </c>
      <c r="D51" s="61"/>
      <c r="E51" s="59">
        <v>2</v>
      </c>
      <c r="F51" s="59">
        <v>2</v>
      </c>
    </row>
    <row r="52" spans="1:6" ht="15">
      <c r="A52" s="62" t="s">
        <v>195</v>
      </c>
      <c r="B52" s="59" t="s">
        <v>195</v>
      </c>
      <c r="C52" s="60" t="s">
        <v>196</v>
      </c>
      <c r="D52" s="61"/>
      <c r="E52" s="59">
        <v>3</v>
      </c>
      <c r="F52" s="59">
        <v>3</v>
      </c>
    </row>
    <row r="53" spans="1:6" ht="15">
      <c r="A53" s="59" t="s">
        <v>197</v>
      </c>
      <c r="B53" s="59" t="s">
        <v>198</v>
      </c>
      <c r="C53" s="60" t="s">
        <v>199</v>
      </c>
      <c r="D53" s="61"/>
      <c r="E53" s="59">
        <v>4</v>
      </c>
      <c r="F53" s="59">
        <v>4</v>
      </c>
    </row>
    <row r="54" spans="1:6" ht="15">
      <c r="A54" s="62" t="s">
        <v>200</v>
      </c>
      <c r="B54" s="59" t="s">
        <v>200</v>
      </c>
      <c r="C54" s="60" t="s">
        <v>201</v>
      </c>
      <c r="D54" s="61"/>
      <c r="E54" s="59">
        <v>5</v>
      </c>
      <c r="F54" s="59">
        <v>5</v>
      </c>
    </row>
    <row r="55" spans="1:6" ht="15">
      <c r="A55" s="62" t="s">
        <v>202</v>
      </c>
      <c r="B55" s="59" t="s">
        <v>202</v>
      </c>
      <c r="C55" s="60" t="s">
        <v>203</v>
      </c>
      <c r="D55" s="61"/>
      <c r="E55" s="59">
        <v>6</v>
      </c>
      <c r="F55" s="59">
        <v>6</v>
      </c>
    </row>
    <row r="56" spans="1:6" ht="15">
      <c r="A56" s="59" t="s">
        <v>204</v>
      </c>
      <c r="B56" s="59" t="s">
        <v>205</v>
      </c>
      <c r="C56" s="60" t="s">
        <v>206</v>
      </c>
      <c r="D56" s="61"/>
      <c r="E56" s="59">
        <v>7</v>
      </c>
      <c r="F56" s="59">
        <v>7</v>
      </c>
    </row>
    <row r="57" spans="1:6" ht="15">
      <c r="A57" s="62" t="s">
        <v>207</v>
      </c>
      <c r="B57" s="59" t="s">
        <v>207</v>
      </c>
      <c r="C57" s="60" t="s">
        <v>208</v>
      </c>
      <c r="D57" s="61"/>
      <c r="E57" s="59">
        <v>8</v>
      </c>
      <c r="F57" s="59">
        <v>8</v>
      </c>
    </row>
    <row r="58" spans="1:6" ht="15">
      <c r="A58" s="62" t="s">
        <v>209</v>
      </c>
      <c r="B58" s="59" t="s">
        <v>209</v>
      </c>
      <c r="C58" s="60" t="s">
        <v>210</v>
      </c>
      <c r="D58" s="61"/>
      <c r="E58" s="59">
        <v>9</v>
      </c>
      <c r="F58" s="59">
        <v>9</v>
      </c>
    </row>
    <row r="59" spans="1:6" ht="15">
      <c r="A59" s="62" t="s">
        <v>211</v>
      </c>
      <c r="B59" s="59" t="s">
        <v>211</v>
      </c>
      <c r="C59" s="60" t="s">
        <v>212</v>
      </c>
      <c r="D59" s="61"/>
      <c r="E59" s="59">
        <v>10</v>
      </c>
      <c r="F59" s="59">
        <v>10</v>
      </c>
    </row>
    <row r="60" spans="1:6" ht="15">
      <c r="A60" s="62" t="s">
        <v>213</v>
      </c>
      <c r="B60" s="59" t="s">
        <v>213</v>
      </c>
      <c r="C60" s="60" t="s">
        <v>214</v>
      </c>
      <c r="D60" s="61"/>
      <c r="E60" s="59">
        <v>11</v>
      </c>
      <c r="F60" s="59">
        <v>11</v>
      </c>
    </row>
    <row r="61" spans="1:6" ht="15">
      <c r="A61" s="62" t="s">
        <v>215</v>
      </c>
      <c r="B61" s="59" t="s">
        <v>215</v>
      </c>
      <c r="C61" s="60" t="s">
        <v>216</v>
      </c>
      <c r="D61" s="61"/>
      <c r="E61" s="59">
        <v>12</v>
      </c>
      <c r="F61" s="59">
        <v>12</v>
      </c>
    </row>
    <row r="62" spans="1:6" ht="15">
      <c r="A62" s="62" t="s">
        <v>217</v>
      </c>
      <c r="B62" s="59" t="s">
        <v>217</v>
      </c>
      <c r="C62" s="60" t="s">
        <v>218</v>
      </c>
      <c r="D62" s="61"/>
      <c r="E62" s="61"/>
      <c r="F62" s="61"/>
    </row>
    <row r="63" spans="1:6" ht="15">
      <c r="A63" s="59" t="s">
        <v>219</v>
      </c>
      <c r="B63" s="59" t="s">
        <v>220</v>
      </c>
      <c r="C63" s="60" t="s">
        <v>221</v>
      </c>
      <c r="D63" s="61"/>
      <c r="E63" s="61"/>
      <c r="F63" s="61"/>
    </row>
    <row r="64" spans="1:6" ht="15">
      <c r="A64" s="62" t="s">
        <v>222</v>
      </c>
      <c r="B64" s="59" t="s">
        <v>223</v>
      </c>
      <c r="C64" s="60" t="s">
        <v>224</v>
      </c>
      <c r="D64" s="61"/>
      <c r="E64" s="61"/>
      <c r="F64" s="61"/>
    </row>
    <row r="65" spans="1:6" ht="15">
      <c r="A65" s="62" t="s">
        <v>225</v>
      </c>
      <c r="B65" s="59" t="s">
        <v>225</v>
      </c>
      <c r="C65" s="60" t="s">
        <v>226</v>
      </c>
      <c r="D65" s="61"/>
      <c r="E65" s="61"/>
      <c r="F65" s="61"/>
    </row>
    <row r="66" spans="1:6" ht="15">
      <c r="A66" s="59" t="s">
        <v>227</v>
      </c>
      <c r="B66" s="59" t="s">
        <v>228</v>
      </c>
      <c r="C66" s="60" t="s">
        <v>229</v>
      </c>
      <c r="D66" s="61"/>
      <c r="E66" s="61"/>
      <c r="F66" s="61"/>
    </row>
    <row r="67" spans="1:6" ht="15">
      <c r="A67" s="62" t="s">
        <v>230</v>
      </c>
      <c r="B67" s="59" t="s">
        <v>230</v>
      </c>
      <c r="C67" s="60" t="s">
        <v>231</v>
      </c>
      <c r="D67" s="61"/>
      <c r="E67" s="61"/>
      <c r="F67" s="61"/>
    </row>
    <row r="68" spans="1:6" ht="15">
      <c r="A68" s="59" t="s">
        <v>232</v>
      </c>
      <c r="B68" s="59" t="s">
        <v>233</v>
      </c>
      <c r="C68" s="60" t="s">
        <v>234</v>
      </c>
      <c r="D68" s="61"/>
      <c r="E68" s="61"/>
      <c r="F68" s="61"/>
    </row>
    <row r="69" spans="1:6" ht="15">
      <c r="A69" s="59" t="s">
        <v>235</v>
      </c>
      <c r="B69" s="59" t="s">
        <v>236</v>
      </c>
      <c r="C69" s="60" t="s">
        <v>237</v>
      </c>
      <c r="D69" s="61"/>
      <c r="E69" s="61"/>
      <c r="F69" s="61"/>
    </row>
    <row r="70" spans="1:6" ht="15">
      <c r="A70" s="59" t="s">
        <v>238</v>
      </c>
      <c r="B70" s="59" t="s">
        <v>239</v>
      </c>
      <c r="C70" s="60" t="s">
        <v>240</v>
      </c>
      <c r="D70" s="61"/>
      <c r="E70" s="61"/>
      <c r="F70" s="61"/>
    </row>
    <row r="71" spans="1:6" ht="15">
      <c r="A71" s="62" t="s">
        <v>241</v>
      </c>
      <c r="B71" s="59" t="s">
        <v>241</v>
      </c>
      <c r="C71" s="60" t="s">
        <v>242</v>
      </c>
      <c r="D71" s="61"/>
      <c r="E71" s="61"/>
      <c r="F71" s="61"/>
    </row>
    <row r="72" spans="1:6" ht="15">
      <c r="A72" s="59" t="s">
        <v>243</v>
      </c>
      <c r="B72" s="59" t="s">
        <v>244</v>
      </c>
      <c r="C72" s="60" t="s">
        <v>245</v>
      </c>
      <c r="D72" s="61"/>
      <c r="E72" s="61"/>
      <c r="F72" s="61"/>
    </row>
    <row r="73" spans="1:6" ht="15">
      <c r="A73" s="59" t="s">
        <v>246</v>
      </c>
      <c r="B73" s="59" t="s">
        <v>247</v>
      </c>
      <c r="C73" s="60" t="s">
        <v>248</v>
      </c>
      <c r="D73" s="61"/>
      <c r="E73" s="61"/>
      <c r="F73" s="61"/>
    </row>
    <row r="74" spans="1:6" ht="15">
      <c r="A74" s="59" t="s">
        <v>249</v>
      </c>
      <c r="B74" s="59" t="s">
        <v>250</v>
      </c>
      <c r="C74" s="60" t="s">
        <v>251</v>
      </c>
      <c r="D74" s="61"/>
      <c r="E74" s="61"/>
      <c r="F74" s="61"/>
    </row>
    <row r="75" spans="1:6" ht="15">
      <c r="A75" s="62" t="s">
        <v>252</v>
      </c>
      <c r="B75" s="59" t="s">
        <v>252</v>
      </c>
      <c r="C75" s="60" t="s">
        <v>253</v>
      </c>
      <c r="D75" s="61"/>
      <c r="E75" s="61"/>
      <c r="F75" s="61"/>
    </row>
    <row r="76" spans="1:6" ht="15">
      <c r="A76" s="59" t="s">
        <v>254</v>
      </c>
      <c r="B76" s="59" t="s">
        <v>255</v>
      </c>
      <c r="C76" s="60" t="s">
        <v>256</v>
      </c>
      <c r="D76" s="61"/>
      <c r="E76" s="61"/>
      <c r="F76" s="61"/>
    </row>
    <row r="77" spans="1:6" ht="15">
      <c r="A77" s="62" t="s">
        <v>257</v>
      </c>
      <c r="B77" s="59" t="s">
        <v>257</v>
      </c>
      <c r="C77" s="60" t="s">
        <v>258</v>
      </c>
      <c r="D77" s="61"/>
      <c r="E77" s="61"/>
      <c r="F77" s="61"/>
    </row>
    <row r="78" spans="1:6" ht="15">
      <c r="A78" s="62" t="s">
        <v>259</v>
      </c>
      <c r="B78" s="59" t="s">
        <v>259</v>
      </c>
      <c r="C78" s="60" t="s">
        <v>260</v>
      </c>
      <c r="D78" s="61"/>
      <c r="E78" s="61"/>
      <c r="F78" s="61"/>
    </row>
    <row r="79" spans="1:6" ht="15">
      <c r="A79" s="59" t="s">
        <v>261</v>
      </c>
      <c r="B79" s="59" t="s">
        <v>262</v>
      </c>
      <c r="C79" s="60" t="s">
        <v>263</v>
      </c>
      <c r="D79" s="61"/>
      <c r="E79" s="61"/>
      <c r="F79" s="61"/>
    </row>
    <row r="80" spans="1:6" ht="15">
      <c r="A80" s="59" t="s">
        <v>264</v>
      </c>
      <c r="B80" s="59" t="s">
        <v>265</v>
      </c>
      <c r="C80" s="60" t="s">
        <v>266</v>
      </c>
      <c r="D80" s="61"/>
      <c r="E80" s="61"/>
      <c r="F80" s="61"/>
    </row>
    <row r="81" spans="1:6" ht="15">
      <c r="A81" s="59" t="s">
        <v>267</v>
      </c>
      <c r="B81" s="59" t="s">
        <v>268</v>
      </c>
      <c r="C81" s="60" t="s">
        <v>269</v>
      </c>
      <c r="D81" s="61"/>
      <c r="E81" s="61"/>
      <c r="F81" s="61"/>
    </row>
    <row r="82" spans="1:6" ht="15">
      <c r="A82" s="59" t="s">
        <v>270</v>
      </c>
      <c r="B82" s="59" t="s">
        <v>270</v>
      </c>
      <c r="C82" s="60" t="s">
        <v>271</v>
      </c>
      <c r="D82" s="61"/>
      <c r="E82" s="61"/>
      <c r="F82" s="61"/>
    </row>
    <row r="83" spans="1:6" ht="15">
      <c r="A83" s="59" t="s">
        <v>272</v>
      </c>
      <c r="B83" s="59" t="s">
        <v>273</v>
      </c>
      <c r="C83" s="60" t="s">
        <v>274</v>
      </c>
      <c r="D83" s="61"/>
      <c r="E83" s="61"/>
      <c r="F83" s="61"/>
    </row>
    <row r="84" spans="1:6" ht="15">
      <c r="A84" s="59" t="s">
        <v>275</v>
      </c>
      <c r="B84" s="59" t="s">
        <v>276</v>
      </c>
      <c r="C84" s="60" t="s">
        <v>277</v>
      </c>
      <c r="D84" s="61"/>
      <c r="E84" s="61"/>
      <c r="F84" s="61"/>
    </row>
    <row r="85" spans="1:6" ht="15">
      <c r="A85" s="59" t="s">
        <v>278</v>
      </c>
      <c r="B85" s="59" t="s">
        <v>279</v>
      </c>
      <c r="C85" s="60" t="s">
        <v>280</v>
      </c>
      <c r="D85" s="61"/>
      <c r="E85" s="61"/>
      <c r="F85" s="61"/>
    </row>
    <row r="86" spans="1:6" ht="15">
      <c r="A86" s="59" t="s">
        <v>281</v>
      </c>
      <c r="B86" s="59" t="s">
        <v>282</v>
      </c>
      <c r="C86" s="60" t="s">
        <v>283</v>
      </c>
      <c r="D86" s="61"/>
      <c r="E86" s="61"/>
      <c r="F86" s="61"/>
    </row>
    <row r="87" spans="1:6" ht="15">
      <c r="A87" s="59" t="s">
        <v>284</v>
      </c>
      <c r="B87" s="59" t="s">
        <v>285</v>
      </c>
      <c r="C87" s="60" t="s">
        <v>286</v>
      </c>
      <c r="D87" s="61"/>
      <c r="E87" s="61"/>
      <c r="F87" s="61"/>
    </row>
    <row r="88" spans="1:6" ht="15">
      <c r="A88" s="59" t="s">
        <v>287</v>
      </c>
      <c r="B88" s="59" t="s">
        <v>288</v>
      </c>
      <c r="C88" s="60" t="s">
        <v>289</v>
      </c>
      <c r="D88" s="61"/>
      <c r="E88" s="61"/>
      <c r="F88" s="61"/>
    </row>
    <row r="89" spans="1:6" ht="15">
      <c r="A89" s="59" t="s">
        <v>290</v>
      </c>
      <c r="B89" s="59" t="s">
        <v>291</v>
      </c>
      <c r="C89" s="60" t="s">
        <v>292</v>
      </c>
      <c r="D89" s="61"/>
      <c r="E89" s="61"/>
      <c r="F89" s="61"/>
    </row>
    <row r="90" spans="1:6" ht="15">
      <c r="A90" s="59" t="s">
        <v>293</v>
      </c>
      <c r="B90" s="59" t="s">
        <v>294</v>
      </c>
      <c r="C90" s="60" t="s">
        <v>295</v>
      </c>
      <c r="D90" s="61"/>
      <c r="E90" s="61"/>
      <c r="F90" s="61"/>
    </row>
    <row r="91" spans="1:6" ht="15">
      <c r="A91" s="59" t="s">
        <v>296</v>
      </c>
      <c r="B91" s="59" t="s">
        <v>297</v>
      </c>
      <c r="C91" s="60" t="s">
        <v>298</v>
      </c>
      <c r="D91" s="61"/>
      <c r="E91" s="61"/>
      <c r="F91" s="61"/>
    </row>
    <row r="92" spans="1:6" ht="15">
      <c r="A92" s="59" t="s">
        <v>299</v>
      </c>
      <c r="B92" s="59" t="s">
        <v>300</v>
      </c>
      <c r="C92" s="60" t="s">
        <v>301</v>
      </c>
      <c r="D92" s="61"/>
      <c r="E92" s="61"/>
      <c r="F92" s="61"/>
    </row>
    <row r="93" spans="1:6" ht="15">
      <c r="A93" s="59" t="s">
        <v>302</v>
      </c>
      <c r="B93" s="59" t="s">
        <v>303</v>
      </c>
      <c r="C93" s="60" t="s">
        <v>304</v>
      </c>
      <c r="D93" s="61"/>
      <c r="E93" s="61"/>
      <c r="F93" s="61"/>
    </row>
    <row r="94" spans="1:6" ht="15">
      <c r="A94" s="59" t="s">
        <v>305</v>
      </c>
      <c r="B94" s="59" t="s">
        <v>306</v>
      </c>
      <c r="C94" s="60" t="s">
        <v>307</v>
      </c>
      <c r="D94" s="61"/>
      <c r="E94" s="61"/>
      <c r="F94" s="61"/>
    </row>
  </sheetData>
  <sheetProtection algorithmName="SHA-512" hashValue="hFGMWakww0bSA/fCQj86V8+KLSWJM0YqeSMp1ihrCbukVlmU36SOG8ErZosJlOfcWoYOD4IWq7LlqM2r9p6p5w==" saltValue="iwL/i79jY9UMFU0em3DaBQ==" spinCount="100000"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70"/>
  <sheetViews>
    <sheetView showGridLines="0" view="pageBreakPreview" topLeftCell="A56" zoomScaleNormal="100" zoomScaleSheetLayoutView="100" workbookViewId="0">
      <selection activeCell="E69" sqref="E69:L69"/>
    </sheetView>
  </sheetViews>
  <sheetFormatPr defaultColWidth="8.875" defaultRowHeight="13.5"/>
  <cols>
    <col min="1" max="1" width="3.75" style="58" customWidth="1"/>
    <col min="2" max="3" width="4.25" style="58" customWidth="1"/>
    <col min="4" max="24" width="3.75" style="58" customWidth="1"/>
    <col min="25" max="16384" width="8.875" style="58"/>
  </cols>
  <sheetData>
    <row r="1" spans="1:31" ht="9.6" customHeight="1">
      <c r="A1" s="198"/>
      <c r="B1" s="198"/>
      <c r="C1" s="198"/>
      <c r="D1" s="198"/>
      <c r="E1" s="198"/>
      <c r="F1" s="198"/>
      <c r="G1" s="198"/>
      <c r="H1" s="198"/>
      <c r="I1" s="198"/>
      <c r="J1" s="198"/>
      <c r="K1" s="198"/>
      <c r="L1" s="198"/>
      <c r="M1" s="198"/>
      <c r="N1" s="198"/>
      <c r="O1" s="198"/>
      <c r="P1" s="198"/>
      <c r="Q1" s="198"/>
      <c r="R1" s="198"/>
      <c r="S1" s="198"/>
      <c r="T1" s="198"/>
      <c r="U1" s="198"/>
      <c r="V1" s="198"/>
      <c r="W1" s="198"/>
      <c r="X1" s="260" t="s">
        <v>653</v>
      </c>
      <c r="Y1" s="58" t="s">
        <v>966</v>
      </c>
    </row>
    <row r="2" spans="1:31">
      <c r="A2" s="986" t="s">
        <v>359</v>
      </c>
      <c r="B2" s="987"/>
      <c r="C2" s="987"/>
      <c r="D2" s="987"/>
      <c r="E2" s="987"/>
      <c r="F2" s="987"/>
      <c r="G2" s="987"/>
      <c r="H2" s="987"/>
      <c r="I2" s="987"/>
      <c r="J2" s="987"/>
      <c r="K2" s="987"/>
      <c r="L2" s="987"/>
      <c r="M2" s="987"/>
      <c r="N2" s="987"/>
      <c r="O2" s="987"/>
      <c r="P2" s="987"/>
      <c r="Q2" s="987"/>
      <c r="R2" s="987"/>
      <c r="S2" s="987"/>
      <c r="T2" s="987"/>
      <c r="U2" s="987"/>
      <c r="V2" s="987"/>
      <c r="W2" s="987"/>
      <c r="X2" s="987"/>
      <c r="Y2" s="58" t="s">
        <v>967</v>
      </c>
    </row>
    <row r="3" spans="1:31">
      <c r="A3" s="988"/>
      <c r="B3" s="988"/>
      <c r="C3" s="988"/>
      <c r="D3" s="988"/>
      <c r="E3" s="988"/>
      <c r="F3" s="988"/>
      <c r="G3" s="988"/>
      <c r="H3" s="988"/>
      <c r="I3" s="988"/>
      <c r="J3" s="988"/>
      <c r="K3" s="988"/>
      <c r="L3" s="988"/>
      <c r="M3" s="988"/>
      <c r="N3" s="988"/>
      <c r="O3" s="988"/>
      <c r="P3" s="988"/>
      <c r="Q3" s="988"/>
      <c r="R3" s="988"/>
      <c r="S3" s="988"/>
      <c r="T3" s="988"/>
      <c r="U3" s="988"/>
      <c r="V3" s="988"/>
      <c r="W3" s="988"/>
      <c r="X3" s="988"/>
    </row>
    <row r="4" spans="1:31" ht="14.25">
      <c r="A4" s="989" t="s">
        <v>654</v>
      </c>
      <c r="B4" s="990"/>
      <c r="C4" s="993" t="str">
        <f>Data!K2</f>
        <v/>
      </c>
      <c r="D4" s="994"/>
      <c r="E4" s="994"/>
      <c r="F4" s="994"/>
      <c r="G4" s="994"/>
      <c r="H4" s="994"/>
      <c r="I4" s="994"/>
      <c r="J4" s="994"/>
      <c r="K4" s="994"/>
      <c r="L4" s="995"/>
      <c r="M4" s="44"/>
      <c r="N4" s="999" t="s">
        <v>476</v>
      </c>
      <c r="O4" s="1000"/>
      <c r="P4" s="989" t="s">
        <v>655</v>
      </c>
      <c r="Q4" s="1001"/>
      <c r="R4" s="993">
        <f>'1. Application Form'!O9</f>
        <v>0</v>
      </c>
      <c r="S4" s="1003"/>
      <c r="T4" s="1003"/>
      <c r="U4" s="1003"/>
      <c r="V4" s="1003"/>
      <c r="W4" s="1003"/>
      <c r="X4" s="1004"/>
    </row>
    <row r="5" spans="1:31" ht="14.25">
      <c r="A5" s="991"/>
      <c r="B5" s="992"/>
      <c r="C5" s="996"/>
      <c r="D5" s="997"/>
      <c r="E5" s="997"/>
      <c r="F5" s="997"/>
      <c r="G5" s="997"/>
      <c r="H5" s="997"/>
      <c r="I5" s="997"/>
      <c r="J5" s="997"/>
      <c r="K5" s="997"/>
      <c r="L5" s="998"/>
      <c r="M5" s="44"/>
      <c r="N5" s="1008" t="s">
        <v>478</v>
      </c>
      <c r="O5" s="1009"/>
      <c r="P5" s="991"/>
      <c r="Q5" s="1002"/>
      <c r="R5" s="1005"/>
      <c r="S5" s="1006"/>
      <c r="T5" s="1006"/>
      <c r="U5" s="1006"/>
      <c r="V5" s="1006"/>
      <c r="W5" s="1006"/>
      <c r="X5" s="1007"/>
    </row>
    <row r="6" spans="1:31" ht="14.25">
      <c r="A6" s="261" t="s">
        <v>656</v>
      </c>
      <c r="B6" s="198"/>
      <c r="C6" s="198"/>
      <c r="D6" s="198"/>
      <c r="E6" s="198"/>
      <c r="F6" s="198"/>
      <c r="G6" s="198"/>
      <c r="H6" s="198"/>
      <c r="I6" s="198"/>
      <c r="J6" s="198"/>
      <c r="K6" s="198"/>
      <c r="L6" s="198"/>
      <c r="M6" s="198"/>
      <c r="N6" s="198"/>
      <c r="O6" s="198"/>
      <c r="P6" s="198"/>
      <c r="Q6" s="198"/>
      <c r="R6" s="198"/>
      <c r="S6" s="198"/>
      <c r="T6" s="198"/>
      <c r="U6" s="198"/>
      <c r="V6" s="198"/>
      <c r="W6" s="198"/>
      <c r="X6" s="198"/>
    </row>
    <row r="7" spans="1:31">
      <c r="A7" s="1012" t="s">
        <v>657</v>
      </c>
      <c r="B7" s="1013"/>
      <c r="C7" s="1013"/>
      <c r="D7" s="1013"/>
      <c r="E7" s="1013"/>
      <c r="F7" s="1013"/>
      <c r="G7" s="1013"/>
      <c r="H7" s="1013"/>
      <c r="I7" s="1013"/>
      <c r="J7" s="1013"/>
      <c r="K7" s="1013"/>
      <c r="L7" s="1013"/>
      <c r="M7" s="1013"/>
      <c r="N7" s="1013"/>
      <c r="O7" s="1013"/>
      <c r="P7" s="1013"/>
      <c r="Q7" s="1013"/>
      <c r="R7" s="1013"/>
      <c r="S7" s="1013"/>
      <c r="T7" s="1013"/>
      <c r="U7" s="1013"/>
      <c r="V7" s="1013"/>
      <c r="W7" s="1013"/>
      <c r="X7" s="1013"/>
    </row>
    <row r="8" spans="1:31">
      <c r="A8" s="1012"/>
      <c r="B8" s="1013"/>
      <c r="C8" s="1013"/>
      <c r="D8" s="1013"/>
      <c r="E8" s="1013"/>
      <c r="F8" s="1013"/>
      <c r="G8" s="1013"/>
      <c r="H8" s="1013"/>
      <c r="I8" s="1013"/>
      <c r="J8" s="1013"/>
      <c r="K8" s="1013"/>
      <c r="L8" s="1013"/>
      <c r="M8" s="1013"/>
      <c r="N8" s="1013"/>
      <c r="O8" s="1013"/>
      <c r="P8" s="1013"/>
      <c r="Q8" s="1013"/>
      <c r="R8" s="1013"/>
      <c r="S8" s="1013"/>
      <c r="T8" s="1013"/>
      <c r="U8" s="1013"/>
      <c r="V8" s="1013"/>
      <c r="W8" s="1013"/>
      <c r="X8" s="1013"/>
    </row>
    <row r="9" spans="1:31" ht="11.45" customHeight="1">
      <c r="A9" s="1013"/>
      <c r="B9" s="1013"/>
      <c r="C9" s="1013"/>
      <c r="D9" s="1013"/>
      <c r="E9" s="1013"/>
      <c r="F9" s="1013"/>
      <c r="G9" s="1013"/>
      <c r="H9" s="1013"/>
      <c r="I9" s="1013"/>
      <c r="J9" s="1013"/>
      <c r="K9" s="1013"/>
      <c r="L9" s="1013"/>
      <c r="M9" s="1013"/>
      <c r="N9" s="1013"/>
      <c r="O9" s="1013"/>
      <c r="P9" s="1013"/>
      <c r="Q9" s="1013"/>
      <c r="R9" s="1013"/>
      <c r="S9" s="1013"/>
      <c r="T9" s="1013"/>
      <c r="U9" s="1013"/>
      <c r="V9" s="1013"/>
      <c r="W9" s="1013"/>
      <c r="X9" s="1013"/>
    </row>
    <row r="10" spans="1:31" ht="11.45" customHeight="1">
      <c r="A10" s="1013"/>
      <c r="B10" s="1013"/>
      <c r="C10" s="1013"/>
      <c r="D10" s="1013"/>
      <c r="E10" s="1013"/>
      <c r="F10" s="1013"/>
      <c r="G10" s="1013"/>
      <c r="H10" s="1013"/>
      <c r="I10" s="1013"/>
      <c r="J10" s="1013"/>
      <c r="K10" s="1013"/>
      <c r="L10" s="1013"/>
      <c r="M10" s="1013"/>
      <c r="N10" s="1013"/>
      <c r="O10" s="1013"/>
      <c r="P10" s="1013"/>
      <c r="Q10" s="1013"/>
      <c r="R10" s="1013"/>
      <c r="S10" s="1013"/>
      <c r="T10" s="1013"/>
      <c r="U10" s="1013"/>
      <c r="V10" s="1013"/>
      <c r="W10" s="1013"/>
      <c r="X10" s="1013"/>
    </row>
    <row r="11" spans="1:31">
      <c r="A11" s="1014" t="s">
        <v>885</v>
      </c>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X11" s="1015"/>
    </row>
    <row r="12" spans="1:31">
      <c r="A12" s="1002"/>
      <c r="B12" s="1002"/>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row>
    <row r="13" spans="1:31">
      <c r="A13" s="263"/>
      <c r="B13" s="264" t="s">
        <v>536</v>
      </c>
      <c r="C13" s="264" t="s">
        <v>539</v>
      </c>
      <c r="D13" s="1016" t="s">
        <v>658</v>
      </c>
      <c r="E13" s="1017"/>
      <c r="F13" s="1017"/>
      <c r="G13" s="1017"/>
      <c r="H13" s="1017"/>
      <c r="I13" s="1017"/>
      <c r="J13" s="1017"/>
      <c r="K13" s="1017"/>
      <c r="L13" s="1017"/>
      <c r="M13" s="1017"/>
      <c r="N13" s="1017"/>
      <c r="O13" s="1017"/>
      <c r="P13" s="1017"/>
      <c r="Q13" s="1017"/>
      <c r="R13" s="1017"/>
      <c r="S13" s="1017"/>
      <c r="T13" s="1017"/>
      <c r="U13" s="1017"/>
      <c r="V13" s="1017"/>
      <c r="W13" s="1017"/>
      <c r="X13" s="1018"/>
    </row>
    <row r="14" spans="1:31" ht="13.9" customHeight="1">
      <c r="A14" s="265" t="s">
        <v>659</v>
      </c>
      <c r="B14" s="44"/>
      <c r="C14" s="44"/>
      <c r="D14" s="45" t="s">
        <v>660</v>
      </c>
      <c r="E14" s="972" t="s">
        <v>661</v>
      </c>
      <c r="F14" s="985"/>
      <c r="G14" s="266"/>
      <c r="H14" s="267"/>
      <c r="I14" s="46" t="s">
        <v>660</v>
      </c>
      <c r="J14" s="972" t="s">
        <v>662</v>
      </c>
      <c r="K14" s="973"/>
      <c r="L14" s="973"/>
      <c r="M14" s="973"/>
      <c r="N14" s="46" t="s">
        <v>660</v>
      </c>
      <c r="O14" s="975" t="s">
        <v>962</v>
      </c>
      <c r="P14" s="975"/>
      <c r="Q14" s="46" t="s">
        <v>660</v>
      </c>
      <c r="R14" s="972" t="s">
        <v>943</v>
      </c>
      <c r="S14" s="973"/>
      <c r="T14" s="973"/>
      <c r="U14" s="973"/>
      <c r="V14" s="974"/>
      <c r="W14" s="974"/>
      <c r="X14" s="974"/>
      <c r="Y14" s="972"/>
      <c r="Z14" s="973"/>
      <c r="AA14" s="973"/>
      <c r="AB14" s="973"/>
      <c r="AC14" s="974"/>
      <c r="AD14" s="974"/>
      <c r="AE14" s="974"/>
    </row>
    <row r="15" spans="1:31" ht="13.9" customHeight="1">
      <c r="A15" s="265" t="s">
        <v>663</v>
      </c>
      <c r="B15" s="44"/>
      <c r="C15" s="44"/>
      <c r="D15" s="45" t="s">
        <v>660</v>
      </c>
      <c r="E15" s="972" t="s">
        <v>664</v>
      </c>
      <c r="F15" s="1019"/>
      <c r="G15" s="1019"/>
      <c r="H15" s="1019"/>
      <c r="I15" s="46" t="s">
        <v>660</v>
      </c>
      <c r="J15" s="972" t="s">
        <v>665</v>
      </c>
      <c r="K15" s="1019"/>
      <c r="L15" s="1019"/>
      <c r="M15" s="1019"/>
      <c r="N15" s="1019"/>
      <c r="O15" s="1019"/>
      <c r="P15" s="1019"/>
      <c r="Q15" s="1019"/>
      <c r="R15" s="1019"/>
      <c r="S15" s="1019"/>
      <c r="T15" s="1019"/>
      <c r="U15" s="268"/>
      <c r="V15" s="268"/>
      <c r="W15" s="268"/>
      <c r="X15" s="269"/>
    </row>
    <row r="16" spans="1:31" ht="13.9" customHeight="1">
      <c r="A16" s="265" t="s">
        <v>666</v>
      </c>
      <c r="B16" s="44"/>
      <c r="C16" s="44"/>
      <c r="D16" s="45" t="s">
        <v>660</v>
      </c>
      <c r="E16" s="972" t="s">
        <v>667</v>
      </c>
      <c r="F16" s="974"/>
      <c r="G16" s="974"/>
      <c r="H16" s="974"/>
      <c r="I16" s="974"/>
      <c r="J16" s="974"/>
      <c r="K16" s="974"/>
      <c r="L16" s="46" t="s">
        <v>660</v>
      </c>
      <c r="M16" s="972" t="s">
        <v>668</v>
      </c>
      <c r="N16" s="974"/>
      <c r="O16" s="974"/>
      <c r="P16" s="974"/>
      <c r="Q16" s="46" t="s">
        <v>660</v>
      </c>
      <c r="R16" s="972" t="s">
        <v>669</v>
      </c>
      <c r="S16" s="972"/>
      <c r="T16" s="972"/>
      <c r="U16" s="972"/>
      <c r="V16" s="972"/>
      <c r="W16" s="972"/>
      <c r="X16" s="980"/>
    </row>
    <row r="17" spans="1:24" ht="13.9" customHeight="1">
      <c r="A17" s="265" t="s">
        <v>670</v>
      </c>
      <c r="B17" s="44"/>
      <c r="C17" s="44"/>
      <c r="D17" s="45" t="s">
        <v>660</v>
      </c>
      <c r="E17" s="1010" t="s">
        <v>671</v>
      </c>
      <c r="F17" s="1011"/>
      <c r="G17" s="1011"/>
      <c r="H17" s="46" t="s">
        <v>660</v>
      </c>
      <c r="I17" s="972" t="s">
        <v>672</v>
      </c>
      <c r="J17" s="985"/>
      <c r="K17" s="46" t="s">
        <v>660</v>
      </c>
      <c r="L17" s="1010" t="s">
        <v>673</v>
      </c>
      <c r="M17" s="1011"/>
      <c r="N17" s="1011"/>
      <c r="O17" s="1011"/>
      <c r="P17" s="1011"/>
      <c r="Q17" s="1011"/>
      <c r="R17" s="46" t="s">
        <v>660</v>
      </c>
      <c r="S17" s="972" t="s">
        <v>674</v>
      </c>
      <c r="T17" s="985"/>
      <c r="U17" s="985"/>
      <c r="V17" s="985"/>
      <c r="W17" s="985"/>
      <c r="X17" s="269"/>
    </row>
    <row r="18" spans="1:24" ht="13.9" customHeight="1">
      <c r="A18" s="265" t="s">
        <v>675</v>
      </c>
      <c r="B18" s="44"/>
      <c r="C18" s="44"/>
      <c r="D18" s="45" t="s">
        <v>660</v>
      </c>
      <c r="E18" s="972" t="s">
        <v>676</v>
      </c>
      <c r="F18" s="973"/>
      <c r="G18" s="973"/>
      <c r="H18" s="973"/>
      <c r="I18" s="46" t="s">
        <v>660</v>
      </c>
      <c r="J18" s="977" t="s">
        <v>677</v>
      </c>
      <c r="K18" s="978"/>
      <c r="L18" s="978"/>
      <c r="M18" s="978"/>
      <c r="N18" s="46" t="s">
        <v>660</v>
      </c>
      <c r="O18" s="977" t="s">
        <v>678</v>
      </c>
      <c r="P18" s="979"/>
      <c r="Q18" s="979"/>
      <c r="R18" s="979"/>
      <c r="S18" s="46" t="s">
        <v>660</v>
      </c>
      <c r="T18" s="972" t="s">
        <v>679</v>
      </c>
      <c r="U18" s="972"/>
      <c r="V18" s="972"/>
      <c r="W18" s="972"/>
      <c r="X18" s="980"/>
    </row>
    <row r="19" spans="1:24" ht="13.9" customHeight="1">
      <c r="A19" s="265" t="s">
        <v>680</v>
      </c>
      <c r="B19" s="44"/>
      <c r="C19" s="44"/>
      <c r="D19" s="45" t="s">
        <v>660</v>
      </c>
      <c r="E19" s="972" t="s">
        <v>681</v>
      </c>
      <c r="F19" s="973"/>
      <c r="G19" s="973"/>
      <c r="H19" s="973"/>
      <c r="I19" s="46" t="s">
        <v>660</v>
      </c>
      <c r="J19" s="972" t="s">
        <v>682</v>
      </c>
      <c r="K19" s="974"/>
      <c r="L19" s="974"/>
      <c r="M19" s="267"/>
      <c r="N19" s="268"/>
      <c r="O19" s="268"/>
      <c r="P19" s="268"/>
      <c r="Q19" s="268"/>
      <c r="R19" s="268"/>
      <c r="S19" s="270"/>
      <c r="T19" s="270"/>
      <c r="U19" s="268"/>
      <c r="V19" s="268"/>
      <c r="W19" s="268"/>
      <c r="X19" s="269"/>
    </row>
    <row r="20" spans="1:24" ht="13.9" customHeight="1">
      <c r="A20" s="265" t="s">
        <v>683</v>
      </c>
      <c r="B20" s="44"/>
      <c r="C20" s="44"/>
      <c r="D20" s="45" t="s">
        <v>660</v>
      </c>
      <c r="E20" s="981" t="s">
        <v>684</v>
      </c>
      <c r="F20" s="982"/>
      <c r="G20" s="982"/>
      <c r="H20" s="982"/>
      <c r="I20" s="46" t="s">
        <v>660</v>
      </c>
      <c r="J20" s="972" t="s">
        <v>685</v>
      </c>
      <c r="K20" s="974"/>
      <c r="L20" s="974"/>
      <c r="M20" s="267"/>
      <c r="N20" s="268"/>
      <c r="O20" s="268"/>
      <c r="P20" s="268"/>
      <c r="Q20" s="268"/>
      <c r="R20" s="268"/>
      <c r="S20" s="268"/>
      <c r="T20" s="268"/>
      <c r="U20" s="270"/>
      <c r="V20" s="270"/>
      <c r="W20" s="270"/>
      <c r="X20" s="269"/>
    </row>
    <row r="21" spans="1:24" ht="13.9" customHeight="1">
      <c r="A21" s="265" t="s">
        <v>686</v>
      </c>
      <c r="B21" s="44"/>
      <c r="C21" s="44"/>
      <c r="D21" s="45" t="s">
        <v>660</v>
      </c>
      <c r="E21" s="972" t="s">
        <v>687</v>
      </c>
      <c r="F21" s="973"/>
      <c r="G21" s="973"/>
      <c r="H21" s="973"/>
      <c r="I21" s="46" t="s">
        <v>660</v>
      </c>
      <c r="J21" s="977" t="s">
        <v>688</v>
      </c>
      <c r="K21" s="979"/>
      <c r="L21" s="979"/>
      <c r="M21" s="979"/>
      <c r="N21" s="979"/>
      <c r="O21" s="46" t="s">
        <v>660</v>
      </c>
      <c r="P21" s="972" t="s">
        <v>689</v>
      </c>
      <c r="Q21" s="974"/>
      <c r="R21" s="974"/>
      <c r="S21" s="974"/>
      <c r="T21" s="974"/>
      <c r="U21" s="268"/>
      <c r="V21" s="268"/>
      <c r="W21" s="268"/>
      <c r="X21" s="269"/>
    </row>
    <row r="22" spans="1:24" ht="13.9" customHeight="1">
      <c r="A22" s="265" t="s">
        <v>690</v>
      </c>
      <c r="B22" s="44"/>
      <c r="C22" s="44"/>
      <c r="D22" s="45" t="s">
        <v>660</v>
      </c>
      <c r="E22" s="983" t="s">
        <v>691</v>
      </c>
      <c r="F22" s="984"/>
      <c r="G22" s="984"/>
      <c r="H22" s="984"/>
      <c r="I22" s="268"/>
      <c r="J22" s="267"/>
      <c r="K22" s="46" t="s">
        <v>660</v>
      </c>
      <c r="L22" s="972" t="s">
        <v>692</v>
      </c>
      <c r="M22" s="973"/>
      <c r="N22" s="973"/>
      <c r="O22" s="973"/>
      <c r="P22" s="973"/>
      <c r="Q22" s="973"/>
      <c r="R22" s="268"/>
      <c r="S22" s="270"/>
      <c r="T22" s="270"/>
      <c r="U22" s="268"/>
      <c r="V22" s="268"/>
      <c r="W22" s="268"/>
      <c r="X22" s="269"/>
    </row>
    <row r="23" spans="1:24" ht="13.9" customHeight="1">
      <c r="A23" s="265" t="s">
        <v>693</v>
      </c>
      <c r="B23" s="44"/>
      <c r="C23" s="44"/>
      <c r="D23" s="45" t="s">
        <v>660</v>
      </c>
      <c r="E23" s="972" t="s">
        <v>694</v>
      </c>
      <c r="F23" s="985"/>
      <c r="G23" s="985"/>
      <c r="H23" s="268"/>
      <c r="I23" s="268"/>
      <c r="J23" s="268"/>
      <c r="K23" s="268"/>
      <c r="L23" s="268"/>
      <c r="M23" s="268"/>
      <c r="N23" s="268"/>
      <c r="O23" s="268"/>
      <c r="P23" s="268"/>
      <c r="Q23" s="268"/>
      <c r="R23" s="268"/>
      <c r="S23" s="268"/>
      <c r="T23" s="268"/>
      <c r="U23" s="268"/>
      <c r="V23" s="268"/>
      <c r="W23" s="268"/>
      <c r="X23" s="269"/>
    </row>
    <row r="24" spans="1:24" ht="13.9" customHeight="1">
      <c r="A24" s="265" t="s">
        <v>695</v>
      </c>
      <c r="B24" s="44"/>
      <c r="C24" s="44"/>
      <c r="D24" s="45" t="s">
        <v>660</v>
      </c>
      <c r="E24" s="972" t="s">
        <v>696</v>
      </c>
      <c r="F24" s="985"/>
      <c r="G24" s="985"/>
      <c r="H24" s="271"/>
      <c r="I24" s="46" t="s">
        <v>660</v>
      </c>
      <c r="J24" s="972" t="s">
        <v>697</v>
      </c>
      <c r="K24" s="973"/>
      <c r="L24" s="973"/>
      <c r="M24" s="973"/>
      <c r="N24" s="973"/>
      <c r="O24" s="268"/>
      <c r="P24" s="268"/>
      <c r="Q24" s="268"/>
      <c r="R24" s="268"/>
      <c r="S24" s="268"/>
      <c r="T24" s="268"/>
      <c r="U24" s="268"/>
      <c r="V24" s="268"/>
      <c r="W24" s="268"/>
      <c r="X24" s="269"/>
    </row>
    <row r="25" spans="1:24" ht="14.25">
      <c r="A25" s="265" t="s">
        <v>698</v>
      </c>
      <c r="B25" s="44"/>
      <c r="C25" s="44"/>
      <c r="D25" s="45" t="s">
        <v>660</v>
      </c>
      <c r="E25" s="972" t="s">
        <v>886</v>
      </c>
      <c r="F25" s="985"/>
      <c r="G25" s="985"/>
      <c r="H25" s="271"/>
      <c r="I25" s="55" t="s">
        <v>699</v>
      </c>
      <c r="J25" s="972" t="s">
        <v>700</v>
      </c>
      <c r="K25" s="973"/>
      <c r="L25" s="973"/>
      <c r="M25" s="973"/>
      <c r="N25" s="973"/>
      <c r="O25" s="268"/>
      <c r="P25" s="268"/>
      <c r="Q25" s="268"/>
      <c r="R25" s="268"/>
      <c r="S25" s="268"/>
      <c r="T25" s="268"/>
      <c r="U25" s="268"/>
      <c r="V25" s="268"/>
      <c r="W25" s="268"/>
      <c r="X25" s="269"/>
    </row>
    <row r="26" spans="1:24" ht="14.25">
      <c r="A26" s="399" t="s">
        <v>931</v>
      </c>
      <c r="B26" s="51"/>
      <c r="C26" s="51"/>
      <c r="D26" s="423" t="s">
        <v>660</v>
      </c>
      <c r="E26" s="975" t="s">
        <v>932</v>
      </c>
      <c r="F26" s="975"/>
      <c r="G26" s="975"/>
      <c r="H26" s="975"/>
      <c r="I26" s="424" t="s">
        <v>660</v>
      </c>
      <c r="J26" s="975" t="s">
        <v>933</v>
      </c>
      <c r="K26" s="975"/>
      <c r="L26" s="975"/>
      <c r="M26" s="975"/>
      <c r="N26" s="975"/>
      <c r="O26" s="975"/>
      <c r="P26" s="975"/>
      <c r="Q26" s="975"/>
      <c r="R26" s="975"/>
      <c r="S26" s="975"/>
      <c r="T26" s="975"/>
      <c r="U26" s="975"/>
      <c r="V26" s="975"/>
      <c r="W26" s="975"/>
      <c r="X26" s="976"/>
    </row>
    <row r="27" spans="1:24" ht="14.25" customHeight="1">
      <c r="A27" s="951" t="s">
        <v>963</v>
      </c>
      <c r="B27" s="951"/>
      <c r="C27" s="951"/>
      <c r="D27" s="951"/>
      <c r="E27" s="951"/>
      <c r="F27" s="951"/>
      <c r="G27" s="951"/>
      <c r="H27" s="951"/>
      <c r="I27" s="951"/>
      <c r="J27" s="951"/>
      <c r="K27" s="951"/>
      <c r="L27" s="951"/>
      <c r="M27" s="951"/>
      <c r="N27" s="951"/>
      <c r="O27" s="951"/>
      <c r="P27" s="951"/>
      <c r="Q27" s="951"/>
      <c r="R27" s="951"/>
      <c r="S27" s="951"/>
      <c r="T27" s="951"/>
      <c r="U27" s="951"/>
      <c r="V27" s="951"/>
      <c r="W27" s="951"/>
      <c r="X27" s="951"/>
    </row>
    <row r="28" spans="1:24">
      <c r="A28" s="1021" t="s">
        <v>884</v>
      </c>
      <c r="B28" s="1015"/>
      <c r="C28" s="1015"/>
      <c r="D28" s="1015"/>
      <c r="E28" s="1015"/>
      <c r="F28" s="1015"/>
      <c r="G28" s="1015"/>
      <c r="H28" s="1015"/>
      <c r="I28" s="1015"/>
      <c r="J28" s="1015"/>
      <c r="K28" s="1015"/>
      <c r="L28" s="1015"/>
      <c r="M28" s="1015"/>
      <c r="N28" s="1015"/>
      <c r="O28" s="1015"/>
      <c r="P28" s="1015"/>
      <c r="Q28" s="1015"/>
      <c r="R28" s="1015"/>
      <c r="S28" s="1015"/>
      <c r="T28" s="1015"/>
      <c r="U28" s="1015"/>
      <c r="V28" s="1015"/>
      <c r="W28" s="1015"/>
      <c r="X28" s="1015"/>
    </row>
    <row r="29" spans="1:24" ht="5.45" customHeight="1">
      <c r="A29" s="1002"/>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row>
    <row r="30" spans="1:24" ht="14.25">
      <c r="A30" s="272"/>
      <c r="B30" s="1016" t="s">
        <v>701</v>
      </c>
      <c r="C30" s="1017"/>
      <c r="D30" s="1017"/>
      <c r="E30" s="1017"/>
      <c r="F30" s="1017"/>
      <c r="G30" s="1017"/>
      <c r="H30" s="1017"/>
      <c r="I30" s="1017"/>
      <c r="J30" s="1017"/>
      <c r="K30" s="1017"/>
      <c r="L30" s="273" t="s">
        <v>536</v>
      </c>
      <c r="M30" s="273" t="s">
        <v>539</v>
      </c>
      <c r="N30" s="1020" t="s">
        <v>702</v>
      </c>
      <c r="O30" s="1017"/>
      <c r="P30" s="1017"/>
      <c r="Q30" s="1017"/>
      <c r="R30" s="1017"/>
      <c r="S30" s="1017"/>
      <c r="T30" s="1017"/>
      <c r="U30" s="1017"/>
      <c r="V30" s="1017"/>
      <c r="W30" s="1017"/>
      <c r="X30" s="1018"/>
    </row>
    <row r="31" spans="1:24" ht="13.15" customHeight="1">
      <c r="A31" s="1022" t="s">
        <v>659</v>
      </c>
      <c r="B31" s="951" t="s">
        <v>703</v>
      </c>
      <c r="C31" s="1001"/>
      <c r="D31" s="1001"/>
      <c r="E31" s="1001"/>
      <c r="F31" s="1001"/>
      <c r="G31" s="1001"/>
      <c r="H31" s="1001"/>
      <c r="I31" s="1001"/>
      <c r="J31" s="1001"/>
      <c r="K31" s="1001"/>
      <c r="L31" s="1026"/>
      <c r="M31" s="1026"/>
      <c r="N31" s="1029"/>
      <c r="O31" s="1030"/>
      <c r="P31" s="1030"/>
      <c r="Q31" s="1030"/>
      <c r="R31" s="1030"/>
      <c r="S31" s="1030"/>
      <c r="T31" s="1030"/>
      <c r="U31" s="1030"/>
      <c r="V31" s="1030"/>
      <c r="W31" s="1030"/>
      <c r="X31" s="1031"/>
    </row>
    <row r="32" spans="1:24" ht="13.15" customHeight="1">
      <c r="A32" s="1023"/>
      <c r="B32" s="953"/>
      <c r="C32" s="1025"/>
      <c r="D32" s="1025"/>
      <c r="E32" s="1025"/>
      <c r="F32" s="1025"/>
      <c r="G32" s="1025"/>
      <c r="H32" s="1025"/>
      <c r="I32" s="1025"/>
      <c r="J32" s="1025"/>
      <c r="K32" s="1025"/>
      <c r="L32" s="1027"/>
      <c r="M32" s="1027"/>
      <c r="N32" s="1032"/>
      <c r="O32" s="1033"/>
      <c r="P32" s="1033"/>
      <c r="Q32" s="1033"/>
      <c r="R32" s="1033"/>
      <c r="S32" s="1033"/>
      <c r="T32" s="1033"/>
      <c r="U32" s="1033"/>
      <c r="V32" s="1033"/>
      <c r="W32" s="1033"/>
      <c r="X32" s="1034"/>
    </row>
    <row r="33" spans="1:24" ht="18.600000000000001" customHeight="1">
      <c r="A33" s="1024"/>
      <c r="B33" s="1002"/>
      <c r="C33" s="1002"/>
      <c r="D33" s="1002"/>
      <c r="E33" s="1002"/>
      <c r="F33" s="1002"/>
      <c r="G33" s="1002"/>
      <c r="H33" s="1002"/>
      <c r="I33" s="1002"/>
      <c r="J33" s="1002"/>
      <c r="K33" s="1002"/>
      <c r="L33" s="1028"/>
      <c r="M33" s="1028"/>
      <c r="N33" s="1035"/>
      <c r="O33" s="489"/>
      <c r="P33" s="489"/>
      <c r="Q33" s="489"/>
      <c r="R33" s="489"/>
      <c r="S33" s="489"/>
      <c r="T33" s="489"/>
      <c r="U33" s="489"/>
      <c r="V33" s="489"/>
      <c r="W33" s="489"/>
      <c r="X33" s="1036"/>
    </row>
    <row r="34" spans="1:24" ht="13.15" customHeight="1">
      <c r="A34" s="1022" t="s">
        <v>663</v>
      </c>
      <c r="B34" s="682" t="s">
        <v>704</v>
      </c>
      <c r="C34" s="1001"/>
      <c r="D34" s="1001"/>
      <c r="E34" s="1001"/>
      <c r="F34" s="1001"/>
      <c r="G34" s="1001"/>
      <c r="H34" s="1001"/>
      <c r="I34" s="1001"/>
      <c r="J34" s="1001"/>
      <c r="K34" s="990"/>
      <c r="L34" s="1026"/>
      <c r="M34" s="1026"/>
      <c r="N34" s="1040"/>
      <c r="O34" s="1030"/>
      <c r="P34" s="1030"/>
      <c r="Q34" s="1030"/>
      <c r="R34" s="1030"/>
      <c r="S34" s="1030"/>
      <c r="T34" s="1030"/>
      <c r="U34" s="1030"/>
      <c r="V34" s="1030"/>
      <c r="W34" s="1030"/>
      <c r="X34" s="1031"/>
    </row>
    <row r="35" spans="1:24" ht="15" customHeight="1">
      <c r="A35" s="1037"/>
      <c r="B35" s="1038"/>
      <c r="C35" s="1015"/>
      <c r="D35" s="1015"/>
      <c r="E35" s="1015"/>
      <c r="F35" s="1015"/>
      <c r="G35" s="1015"/>
      <c r="H35" s="1015"/>
      <c r="I35" s="1015"/>
      <c r="J35" s="1015"/>
      <c r="K35" s="1039"/>
      <c r="L35" s="1027"/>
      <c r="M35" s="1027"/>
      <c r="N35" s="1041" t="s">
        <v>705</v>
      </c>
      <c r="O35" s="1042"/>
      <c r="P35" s="47"/>
      <c r="Q35" s="1043" t="s">
        <v>915</v>
      </c>
      <c r="R35" s="1043"/>
      <c r="S35" s="1043"/>
      <c r="T35" s="47"/>
      <c r="U35" s="1044" t="s">
        <v>706</v>
      </c>
      <c r="V35" s="1044"/>
      <c r="W35" s="1044"/>
      <c r="X35" s="274"/>
    </row>
    <row r="36" spans="1:24" ht="15">
      <c r="A36" s="1024"/>
      <c r="B36" s="991"/>
      <c r="C36" s="1002"/>
      <c r="D36" s="1002"/>
      <c r="E36" s="1002"/>
      <c r="F36" s="1002"/>
      <c r="G36" s="1002"/>
      <c r="H36" s="1002"/>
      <c r="I36" s="1002"/>
      <c r="J36" s="1002"/>
      <c r="K36" s="992"/>
      <c r="L36" s="1028"/>
      <c r="M36" s="1028"/>
      <c r="N36" s="1045" t="s">
        <v>930</v>
      </c>
      <c r="O36" s="1046"/>
      <c r="P36" s="1046"/>
      <c r="Q36" s="48"/>
      <c r="R36" s="1047" t="s">
        <v>707</v>
      </c>
      <c r="S36" s="1046"/>
      <c r="T36" s="49"/>
      <c r="U36" s="275" t="s">
        <v>475</v>
      </c>
      <c r="V36" s="276"/>
      <c r="W36" s="276"/>
      <c r="X36" s="277"/>
    </row>
    <row r="37" spans="1:24" ht="29.45" customHeight="1">
      <c r="A37" s="278" t="s">
        <v>666</v>
      </c>
      <c r="B37" s="1049" t="s">
        <v>708</v>
      </c>
      <c r="C37" s="1017"/>
      <c r="D37" s="1017"/>
      <c r="E37" s="1017"/>
      <c r="F37" s="1017"/>
      <c r="G37" s="1017"/>
      <c r="H37" s="1017"/>
      <c r="I37" s="1017"/>
      <c r="J37" s="1017"/>
      <c r="K37" s="1018"/>
      <c r="L37" s="44"/>
      <c r="M37" s="44"/>
      <c r="N37" s="1050"/>
      <c r="O37" s="489"/>
      <c r="P37" s="489"/>
      <c r="Q37" s="489"/>
      <c r="R37" s="489"/>
      <c r="S37" s="489"/>
      <c r="T37" s="489"/>
      <c r="U37" s="489"/>
      <c r="V37" s="489"/>
      <c r="W37" s="489"/>
      <c r="X37" s="1036"/>
    </row>
    <row r="38" spans="1:24">
      <c r="A38" s="1021" t="s">
        <v>935</v>
      </c>
      <c r="B38" s="1015"/>
      <c r="C38" s="1015"/>
      <c r="D38" s="1015"/>
      <c r="E38" s="1015"/>
      <c r="F38" s="1015"/>
      <c r="G38" s="1015"/>
      <c r="H38" s="1015"/>
      <c r="I38" s="1015"/>
      <c r="J38" s="1015"/>
      <c r="K38" s="1015"/>
      <c r="L38" s="1015"/>
      <c r="M38" s="1015"/>
      <c r="N38" s="1015"/>
      <c r="O38" s="1015"/>
      <c r="P38" s="1015"/>
      <c r="Q38" s="1015"/>
      <c r="R38" s="1015"/>
      <c r="S38" s="1015"/>
      <c r="T38" s="1015"/>
      <c r="U38" s="1015"/>
      <c r="V38" s="1015"/>
      <c r="W38" s="1015"/>
      <c r="X38" s="1015"/>
    </row>
    <row r="39" spans="1:24" ht="5.45" customHeight="1">
      <c r="A39" s="1002"/>
      <c r="B39" s="1002"/>
      <c r="C39" s="1002"/>
      <c r="D39" s="1002"/>
      <c r="E39" s="1002"/>
      <c r="F39" s="1002"/>
      <c r="G39" s="1002"/>
      <c r="H39" s="1002"/>
      <c r="I39" s="1002"/>
      <c r="J39" s="1002"/>
      <c r="K39" s="1002"/>
      <c r="L39" s="1002"/>
      <c r="M39" s="1002"/>
      <c r="N39" s="1002"/>
      <c r="O39" s="1002"/>
      <c r="P39" s="1002"/>
      <c r="Q39" s="1002"/>
      <c r="R39" s="1002"/>
      <c r="S39" s="1002"/>
      <c r="T39" s="1002"/>
      <c r="U39" s="1002"/>
      <c r="V39" s="1002"/>
      <c r="W39" s="1002"/>
      <c r="X39" s="1002"/>
    </row>
    <row r="40" spans="1:24" ht="14.25">
      <c r="A40" s="272"/>
      <c r="B40" s="1016" t="s">
        <v>936</v>
      </c>
      <c r="C40" s="1017"/>
      <c r="D40" s="1017"/>
      <c r="E40" s="1017"/>
      <c r="F40" s="1017"/>
      <c r="G40" s="1017"/>
      <c r="H40" s="1017"/>
      <c r="I40" s="1017"/>
      <c r="J40" s="1017"/>
      <c r="K40" s="1017"/>
      <c r="L40" s="273" t="s">
        <v>536</v>
      </c>
      <c r="M40" s="273" t="s">
        <v>539</v>
      </c>
      <c r="N40" s="1020"/>
      <c r="O40" s="1017"/>
      <c r="P40" s="1017"/>
      <c r="Q40" s="1017"/>
      <c r="R40" s="1017"/>
      <c r="S40" s="1017"/>
      <c r="T40" s="1017"/>
      <c r="U40" s="1017"/>
      <c r="V40" s="1017"/>
      <c r="W40" s="1017"/>
      <c r="X40" s="1018"/>
    </row>
    <row r="41" spans="1:24" ht="13.15" customHeight="1">
      <c r="A41" s="1022" t="s">
        <v>659</v>
      </c>
      <c r="B41" s="951" t="s">
        <v>937</v>
      </c>
      <c r="C41" s="1001"/>
      <c r="D41" s="1001"/>
      <c r="E41" s="1001"/>
      <c r="F41" s="1001"/>
      <c r="G41" s="1001"/>
      <c r="H41" s="1001"/>
      <c r="I41" s="1001"/>
      <c r="J41" s="1001"/>
      <c r="K41" s="1001"/>
      <c r="L41" s="1060"/>
      <c r="M41" s="1060"/>
      <c r="N41" s="1062"/>
      <c r="O41" s="1063"/>
      <c r="P41" s="1063"/>
      <c r="Q41" s="1063"/>
      <c r="R41" s="1063"/>
      <c r="S41" s="1063"/>
      <c r="T41" s="1063"/>
      <c r="U41" s="1063"/>
      <c r="V41" s="1063"/>
      <c r="W41" s="1063"/>
      <c r="X41" s="1064"/>
    </row>
    <row r="42" spans="1:24" ht="9.75" customHeight="1">
      <c r="A42" s="1023"/>
      <c r="B42" s="953"/>
      <c r="C42" s="1025"/>
      <c r="D42" s="1025"/>
      <c r="E42" s="1025"/>
      <c r="F42" s="1025"/>
      <c r="G42" s="1025"/>
      <c r="H42" s="1025"/>
      <c r="I42" s="1025"/>
      <c r="J42" s="1025"/>
      <c r="K42" s="1025"/>
      <c r="L42" s="1061"/>
      <c r="M42" s="1061"/>
      <c r="N42" s="1065"/>
      <c r="O42" s="1066"/>
      <c r="P42" s="1066"/>
      <c r="Q42" s="1066"/>
      <c r="R42" s="1066"/>
      <c r="S42" s="1066"/>
      <c r="T42" s="1066"/>
      <c r="U42" s="1066"/>
      <c r="V42" s="1066"/>
      <c r="W42" s="1066"/>
      <c r="X42" s="1067"/>
    </row>
    <row r="43" spans="1:24" ht="5.25" customHeight="1">
      <c r="A43" s="1024"/>
      <c r="B43" s="1002"/>
      <c r="C43" s="1002"/>
      <c r="D43" s="1002"/>
      <c r="E43" s="1002"/>
      <c r="F43" s="1002"/>
      <c r="G43" s="1002"/>
      <c r="H43" s="1002"/>
      <c r="I43" s="1002"/>
      <c r="J43" s="1002"/>
      <c r="K43" s="1002"/>
      <c r="L43" s="1028"/>
      <c r="M43" s="1028"/>
      <c r="N43" s="1068"/>
      <c r="O43" s="1069"/>
      <c r="P43" s="1069"/>
      <c r="Q43" s="1069"/>
      <c r="R43" s="1069"/>
      <c r="S43" s="1069"/>
      <c r="T43" s="1069"/>
      <c r="U43" s="1069"/>
      <c r="V43" s="1069"/>
      <c r="W43" s="1069"/>
      <c r="X43" s="1070"/>
    </row>
    <row r="44" spans="1:24" ht="13.15" customHeight="1">
      <c r="A44" s="948" t="s">
        <v>663</v>
      </c>
      <c r="B44" s="682" t="s">
        <v>965</v>
      </c>
      <c r="C44" s="951"/>
      <c r="D44" s="951"/>
      <c r="E44" s="951"/>
      <c r="F44" s="951"/>
      <c r="G44" s="951"/>
      <c r="H44" s="951"/>
      <c r="I44" s="951"/>
      <c r="J44" s="951"/>
      <c r="K44" s="952"/>
      <c r="L44" s="958" t="s">
        <v>938</v>
      </c>
      <c r="M44" s="959"/>
      <c r="N44" s="966" t="s">
        <v>939</v>
      </c>
      <c r="O44" s="967"/>
      <c r="P44" s="967"/>
      <c r="Q44" s="968"/>
      <c r="R44" s="933" t="s">
        <v>941</v>
      </c>
      <c r="S44" s="934"/>
      <c r="T44" s="934"/>
      <c r="U44" s="935"/>
      <c r="V44" s="936" t="s">
        <v>964</v>
      </c>
      <c r="W44" s="937"/>
      <c r="X44" s="938"/>
    </row>
    <row r="45" spans="1:24" ht="13.15" customHeight="1">
      <c r="A45" s="949"/>
      <c r="B45" s="768"/>
      <c r="C45" s="953"/>
      <c r="D45" s="953"/>
      <c r="E45" s="953"/>
      <c r="F45" s="953"/>
      <c r="G45" s="953"/>
      <c r="H45" s="953"/>
      <c r="I45" s="953"/>
      <c r="J45" s="953"/>
      <c r="K45" s="954"/>
      <c r="L45" s="964" t="s">
        <v>940</v>
      </c>
      <c r="M45" s="965"/>
      <c r="N45" s="969">
        <v>44749</v>
      </c>
      <c r="O45" s="970"/>
      <c r="P45" s="970"/>
      <c r="Q45" s="971"/>
      <c r="R45" s="939" t="s">
        <v>942</v>
      </c>
      <c r="S45" s="940"/>
      <c r="T45" s="940"/>
      <c r="U45" s="941"/>
      <c r="V45" s="939" t="s">
        <v>536</v>
      </c>
      <c r="W45" s="940"/>
      <c r="X45" s="941"/>
    </row>
    <row r="46" spans="1:24" ht="13.15" customHeight="1">
      <c r="A46" s="949"/>
      <c r="B46" s="768"/>
      <c r="C46" s="953"/>
      <c r="D46" s="953"/>
      <c r="E46" s="953"/>
      <c r="F46" s="953"/>
      <c r="G46" s="953"/>
      <c r="H46" s="953"/>
      <c r="I46" s="953"/>
      <c r="J46" s="953"/>
      <c r="K46" s="954"/>
      <c r="L46" s="960">
        <v>1</v>
      </c>
      <c r="M46" s="961"/>
      <c r="N46" s="924"/>
      <c r="O46" s="925"/>
      <c r="P46" s="925"/>
      <c r="Q46" s="926"/>
      <c r="R46" s="924"/>
      <c r="S46" s="925"/>
      <c r="T46" s="925"/>
      <c r="U46" s="926"/>
      <c r="V46" s="942"/>
      <c r="W46" s="943"/>
      <c r="X46" s="944"/>
    </row>
    <row r="47" spans="1:24" ht="15" customHeight="1">
      <c r="A47" s="949"/>
      <c r="B47" s="768"/>
      <c r="C47" s="953"/>
      <c r="D47" s="953"/>
      <c r="E47" s="953"/>
      <c r="F47" s="953"/>
      <c r="G47" s="953"/>
      <c r="H47" s="953"/>
      <c r="I47" s="953"/>
      <c r="J47" s="953"/>
      <c r="K47" s="954"/>
      <c r="L47" s="960">
        <v>2</v>
      </c>
      <c r="M47" s="961"/>
      <c r="N47" s="927"/>
      <c r="O47" s="928"/>
      <c r="P47" s="928"/>
      <c r="Q47" s="929"/>
      <c r="R47" s="927"/>
      <c r="S47" s="928"/>
      <c r="T47" s="928"/>
      <c r="U47" s="929"/>
      <c r="V47" s="942"/>
      <c r="W47" s="943"/>
      <c r="X47" s="944"/>
    </row>
    <row r="48" spans="1:24" ht="15" customHeight="1">
      <c r="A48" s="950"/>
      <c r="B48" s="955"/>
      <c r="C48" s="956"/>
      <c r="D48" s="956"/>
      <c r="E48" s="956"/>
      <c r="F48" s="956"/>
      <c r="G48" s="956"/>
      <c r="H48" s="956"/>
      <c r="I48" s="956"/>
      <c r="J48" s="956"/>
      <c r="K48" s="957"/>
      <c r="L48" s="962">
        <v>3</v>
      </c>
      <c r="M48" s="963"/>
      <c r="N48" s="930"/>
      <c r="O48" s="931"/>
      <c r="P48" s="931"/>
      <c r="Q48" s="932"/>
      <c r="R48" s="930"/>
      <c r="S48" s="931"/>
      <c r="T48" s="931"/>
      <c r="U48" s="932"/>
      <c r="V48" s="945"/>
      <c r="W48" s="946"/>
      <c r="X48" s="947"/>
    </row>
    <row r="49" spans="1:24">
      <c r="A49" s="1021" t="s">
        <v>934</v>
      </c>
      <c r="B49" s="1015"/>
      <c r="C49" s="1015"/>
      <c r="D49" s="1015"/>
      <c r="E49" s="1015"/>
      <c r="F49" s="1015"/>
      <c r="G49" s="1015"/>
      <c r="H49" s="1015"/>
      <c r="I49" s="1015"/>
      <c r="J49" s="1015"/>
      <c r="K49" s="1015"/>
      <c r="L49" s="1015"/>
      <c r="M49" s="1015"/>
      <c r="N49" s="1015"/>
      <c r="O49" s="1015"/>
      <c r="P49" s="1015"/>
      <c r="Q49" s="1015"/>
      <c r="R49" s="1015"/>
      <c r="S49" s="1015"/>
      <c r="T49" s="1015"/>
      <c r="U49" s="1015"/>
      <c r="V49" s="1015"/>
      <c r="W49" s="1015"/>
      <c r="X49" s="1015"/>
    </row>
    <row r="50" spans="1:24" ht="14.45" customHeight="1">
      <c r="A50" s="1015"/>
      <c r="B50" s="1015"/>
      <c r="C50" s="1015"/>
      <c r="D50" s="1015"/>
      <c r="E50" s="1015"/>
      <c r="F50" s="1015"/>
      <c r="G50" s="1015"/>
      <c r="H50" s="1015"/>
      <c r="I50" s="1015"/>
      <c r="J50" s="1015"/>
      <c r="K50" s="1015"/>
      <c r="L50" s="1015"/>
      <c r="M50" s="1015"/>
      <c r="N50" s="1015"/>
      <c r="O50" s="1015"/>
      <c r="P50" s="1015"/>
      <c r="Q50" s="1015"/>
      <c r="R50" s="1015"/>
      <c r="S50" s="1015"/>
      <c r="T50" s="1015"/>
      <c r="U50" s="1015"/>
      <c r="V50" s="1015"/>
      <c r="W50" s="1015"/>
      <c r="X50" s="1015"/>
    </row>
    <row r="51" spans="1:24" ht="22.15" customHeight="1" thickBot="1">
      <c r="A51" s="1051" t="s">
        <v>709</v>
      </c>
      <c r="B51" s="1051"/>
      <c r="C51" s="1051"/>
      <c r="D51" s="1052"/>
      <c r="E51" s="1052"/>
      <c r="F51" s="1052"/>
      <c r="G51" s="1052"/>
      <c r="H51" s="1052"/>
      <c r="I51" s="1052"/>
      <c r="J51" s="1052"/>
      <c r="K51" s="5"/>
      <c r="L51" s="1053" t="s">
        <v>710</v>
      </c>
      <c r="M51" s="1053"/>
      <c r="N51" s="1053"/>
      <c r="O51" s="1054">
        <f>'1. Application Form'!V43</f>
        <v>0</v>
      </c>
      <c r="P51" s="1054"/>
      <c r="Q51" s="1053" t="s">
        <v>711</v>
      </c>
      <c r="R51" s="1053"/>
      <c r="S51" s="1055">
        <f>'1. Application Form'!AB43</f>
        <v>0</v>
      </c>
      <c r="T51" s="1055"/>
      <c r="U51" s="1053" t="s">
        <v>712</v>
      </c>
      <c r="V51" s="1053"/>
      <c r="W51" s="1056">
        <f>'1. Application Form'!AG43</f>
        <v>0</v>
      </c>
      <c r="X51" s="1056"/>
    </row>
    <row r="52" spans="1:24" ht="12" customHeight="1" thickTop="1">
      <c r="A52" s="279"/>
      <c r="B52" s="280"/>
      <c r="C52" s="280"/>
      <c r="D52" s="280"/>
      <c r="E52" s="280"/>
      <c r="F52" s="280"/>
      <c r="G52" s="280"/>
      <c r="H52" s="280"/>
      <c r="I52" s="280"/>
      <c r="J52" s="280"/>
      <c r="K52" s="280"/>
      <c r="L52" s="280"/>
      <c r="M52" s="280"/>
      <c r="N52" s="280"/>
      <c r="O52" s="280"/>
      <c r="P52" s="280"/>
      <c r="Q52" s="280"/>
      <c r="R52" s="280"/>
      <c r="S52" s="280"/>
      <c r="T52" s="280"/>
      <c r="U52" s="280"/>
      <c r="V52" s="280"/>
      <c r="W52" s="280"/>
      <c r="X52" s="280"/>
    </row>
    <row r="53" spans="1:24" ht="15.6" customHeight="1">
      <c r="A53" s="1057" t="s">
        <v>859</v>
      </c>
      <c r="B53" s="667"/>
      <c r="C53" s="667"/>
      <c r="D53" s="667"/>
      <c r="E53" s="667"/>
      <c r="F53" s="667"/>
      <c r="G53" s="667"/>
      <c r="H53" s="667"/>
      <c r="I53" s="667"/>
      <c r="J53" s="667"/>
      <c r="K53" s="667"/>
      <c r="L53" s="667"/>
      <c r="M53" s="667"/>
      <c r="N53" s="667"/>
      <c r="O53" s="667"/>
      <c r="P53" s="667"/>
      <c r="Q53" s="667"/>
      <c r="R53" s="667"/>
      <c r="S53" s="667"/>
      <c r="T53" s="667"/>
      <c r="U53" s="667"/>
      <c r="V53" s="667"/>
      <c r="W53" s="667"/>
      <c r="X53" s="667"/>
    </row>
    <row r="54" spans="1:24" ht="15.6" customHeight="1">
      <c r="A54" s="667"/>
      <c r="B54" s="667"/>
      <c r="C54" s="667"/>
      <c r="D54" s="667"/>
      <c r="E54" s="667"/>
      <c r="F54" s="667"/>
      <c r="G54" s="667"/>
      <c r="H54" s="667"/>
      <c r="I54" s="667"/>
      <c r="J54" s="667"/>
      <c r="K54" s="667"/>
      <c r="L54" s="667"/>
      <c r="M54" s="667"/>
      <c r="N54" s="667"/>
      <c r="O54" s="667"/>
      <c r="P54" s="667"/>
      <c r="Q54" s="667"/>
      <c r="R54" s="667"/>
      <c r="S54" s="667"/>
      <c r="T54" s="667"/>
      <c r="U54" s="667"/>
      <c r="V54" s="667"/>
      <c r="W54" s="667"/>
      <c r="X54" s="667"/>
    </row>
    <row r="55" spans="1:24" ht="15.6" customHeight="1">
      <c r="A55" s="281" t="s">
        <v>860</v>
      </c>
      <c r="B55" s="282"/>
      <c r="C55" s="282"/>
      <c r="D55" s="282"/>
      <c r="E55" s="282"/>
      <c r="F55" s="282"/>
      <c r="G55" s="282"/>
      <c r="H55" s="282"/>
      <c r="I55" s="282"/>
      <c r="J55" s="282"/>
      <c r="K55" s="282"/>
      <c r="L55" s="282"/>
      <c r="M55" s="282"/>
      <c r="N55" s="282"/>
      <c r="O55" s="282"/>
      <c r="P55" s="282"/>
      <c r="Q55" s="282"/>
      <c r="R55" s="282"/>
      <c r="S55" s="282"/>
      <c r="T55" s="282"/>
      <c r="U55" s="282"/>
      <c r="V55" s="282"/>
      <c r="W55" s="282"/>
      <c r="X55" s="282"/>
    </row>
    <row r="56" spans="1:24" ht="28.15" customHeight="1">
      <c r="A56" s="1058" t="s">
        <v>713</v>
      </c>
      <c r="B56" s="667"/>
      <c r="C56" s="667"/>
      <c r="D56" s="667"/>
      <c r="E56" s="667"/>
      <c r="F56" s="667"/>
      <c r="G56" s="667"/>
      <c r="H56" s="667"/>
      <c r="I56" s="667"/>
      <c r="J56" s="667"/>
      <c r="K56" s="667"/>
      <c r="L56" s="667"/>
      <c r="M56" s="667"/>
      <c r="N56" s="667"/>
      <c r="O56" s="667"/>
      <c r="P56" s="667"/>
      <c r="Q56" s="667"/>
      <c r="R56" s="667"/>
      <c r="S56" s="667"/>
      <c r="T56" s="667"/>
      <c r="U56" s="667"/>
      <c r="V56" s="667"/>
      <c r="W56" s="667"/>
      <c r="X56" s="667"/>
    </row>
    <row r="57" spans="1:24">
      <c r="A57" s="1059" t="s">
        <v>861</v>
      </c>
      <c r="B57" s="667"/>
      <c r="C57" s="667"/>
      <c r="D57" s="667"/>
      <c r="E57" s="667"/>
      <c r="F57" s="667"/>
      <c r="G57" s="667"/>
      <c r="H57" s="667"/>
      <c r="I57" s="667"/>
      <c r="J57" s="667"/>
      <c r="K57" s="667"/>
      <c r="L57" s="667"/>
      <c r="M57" s="667"/>
      <c r="N57" s="667"/>
      <c r="O57" s="667"/>
      <c r="P57" s="667"/>
      <c r="Q57" s="667"/>
      <c r="R57" s="667"/>
      <c r="S57" s="667"/>
      <c r="T57" s="667"/>
      <c r="U57" s="667"/>
      <c r="V57" s="667"/>
      <c r="W57" s="667"/>
      <c r="X57" s="667"/>
    </row>
    <row r="58" spans="1:24" ht="15">
      <c r="A58" s="1048"/>
      <c r="B58" s="489"/>
      <c r="C58" s="489"/>
      <c r="D58" s="489"/>
      <c r="E58" s="489"/>
      <c r="F58" s="489"/>
      <c r="G58" s="489"/>
      <c r="H58" s="489"/>
      <c r="I58" s="489"/>
      <c r="J58" s="489"/>
      <c r="K58" s="489"/>
      <c r="L58" s="489"/>
      <c r="M58" s="489"/>
      <c r="N58" s="489"/>
      <c r="O58" s="489"/>
      <c r="P58" s="489"/>
      <c r="Q58" s="489"/>
      <c r="R58" s="489"/>
      <c r="S58" s="489"/>
      <c r="T58" s="489"/>
      <c r="U58" s="489"/>
      <c r="V58" s="489"/>
      <c r="W58" s="489"/>
      <c r="X58" s="489"/>
    </row>
    <row r="59" spans="1:24" ht="15">
      <c r="A59" s="1048"/>
      <c r="B59" s="489"/>
      <c r="C59" s="489"/>
      <c r="D59" s="489"/>
      <c r="E59" s="489"/>
      <c r="F59" s="489"/>
      <c r="G59" s="489"/>
      <c r="H59" s="489"/>
      <c r="I59" s="489"/>
      <c r="J59" s="489"/>
      <c r="K59" s="489"/>
      <c r="L59" s="489"/>
      <c r="M59" s="489"/>
      <c r="N59" s="489"/>
      <c r="O59" s="489"/>
      <c r="P59" s="489"/>
      <c r="Q59" s="489"/>
      <c r="R59" s="489"/>
      <c r="S59" s="489"/>
      <c r="T59" s="489"/>
      <c r="U59" s="489"/>
      <c r="V59" s="489"/>
      <c r="W59" s="489"/>
      <c r="X59" s="489"/>
    </row>
    <row r="60" spans="1:24" ht="30" customHeight="1">
      <c r="A60" s="1071" t="s">
        <v>882</v>
      </c>
      <c r="B60" s="664"/>
      <c r="C60" s="664"/>
      <c r="D60" s="664"/>
      <c r="E60" s="664"/>
      <c r="F60" s="664"/>
      <c r="G60" s="664"/>
      <c r="H60" s="664"/>
      <c r="I60" s="664"/>
      <c r="J60" s="664"/>
      <c r="K60" s="664"/>
      <c r="L60" s="664"/>
      <c r="M60" s="664"/>
      <c r="N60" s="664"/>
      <c r="O60" s="664"/>
      <c r="P60" s="664"/>
      <c r="Q60" s="664"/>
      <c r="R60" s="664"/>
      <c r="S60" s="664"/>
      <c r="T60" s="664"/>
      <c r="U60" s="664"/>
      <c r="V60" s="664"/>
      <c r="W60" s="664"/>
      <c r="X60" s="664"/>
    </row>
    <row r="61" spans="1:24" ht="13.15" customHeight="1">
      <c r="A61" s="44"/>
      <c r="B61" s="796" t="s">
        <v>714</v>
      </c>
      <c r="C61" s="646"/>
      <c r="D61" s="646"/>
      <c r="E61" s="646"/>
      <c r="F61" s="646"/>
      <c r="G61" s="646"/>
      <c r="H61" s="646"/>
      <c r="I61" s="646"/>
      <c r="J61" s="646"/>
      <c r="K61" s="646"/>
      <c r="L61" s="646"/>
      <c r="M61" s="646"/>
      <c r="N61" s="646"/>
      <c r="O61" s="646"/>
      <c r="P61" s="646"/>
      <c r="Q61" s="646"/>
      <c r="R61" s="646"/>
      <c r="S61" s="646"/>
      <c r="T61" s="646"/>
      <c r="U61" s="646"/>
      <c r="V61" s="646"/>
      <c r="W61" s="646"/>
      <c r="X61" s="646"/>
    </row>
    <row r="62" spans="1:24" ht="30" customHeight="1">
      <c r="A62" s="44"/>
      <c r="B62" s="796" t="s">
        <v>880</v>
      </c>
      <c r="C62" s="646"/>
      <c r="D62" s="646"/>
      <c r="E62" s="646"/>
      <c r="F62" s="646"/>
      <c r="G62" s="646"/>
      <c r="H62" s="646"/>
      <c r="I62" s="646"/>
      <c r="J62" s="646"/>
      <c r="K62" s="646"/>
      <c r="L62" s="646"/>
      <c r="M62" s="646"/>
      <c r="N62" s="646"/>
      <c r="O62" s="646"/>
      <c r="P62" s="646"/>
      <c r="Q62" s="646"/>
      <c r="R62" s="646"/>
      <c r="S62" s="646"/>
      <c r="T62" s="646"/>
      <c r="U62" s="646"/>
      <c r="V62" s="646"/>
      <c r="W62" s="646"/>
      <c r="X62" s="646"/>
    </row>
    <row r="63" spans="1:24" ht="27.6" customHeight="1">
      <c r="A63" s="44"/>
      <c r="B63" s="796" t="s">
        <v>881</v>
      </c>
      <c r="C63" s="646"/>
      <c r="D63" s="646"/>
      <c r="E63" s="646"/>
      <c r="F63" s="646"/>
      <c r="G63" s="646"/>
      <c r="H63" s="646"/>
      <c r="I63" s="646"/>
      <c r="J63" s="646"/>
      <c r="K63" s="646"/>
      <c r="L63" s="646"/>
      <c r="M63" s="646"/>
      <c r="N63" s="646"/>
      <c r="O63" s="646"/>
      <c r="P63" s="646"/>
      <c r="Q63" s="646"/>
      <c r="R63" s="646"/>
      <c r="S63" s="646"/>
      <c r="T63" s="646"/>
      <c r="U63" s="646"/>
      <c r="V63" s="646"/>
      <c r="W63" s="646"/>
      <c r="X63" s="646"/>
    </row>
    <row r="64" spans="1:24" ht="10.15" customHeight="1">
      <c r="A64" s="96"/>
      <c r="B64" s="224"/>
      <c r="C64" s="96"/>
      <c r="D64" s="96"/>
      <c r="E64" s="96"/>
      <c r="F64" s="96"/>
      <c r="G64" s="96"/>
      <c r="H64" s="96"/>
      <c r="I64" s="96"/>
      <c r="J64" s="96"/>
      <c r="K64" s="96"/>
      <c r="L64" s="96"/>
      <c r="M64" s="96"/>
      <c r="N64" s="96"/>
      <c r="O64" s="96"/>
      <c r="P64" s="96"/>
      <c r="Q64" s="96"/>
      <c r="R64" s="96"/>
      <c r="S64" s="96"/>
      <c r="T64" s="96"/>
      <c r="U64" s="96"/>
      <c r="V64" s="96"/>
      <c r="W64" s="96"/>
      <c r="X64" s="96"/>
    </row>
    <row r="65" spans="1:24" ht="13.9" customHeight="1">
      <c r="A65" s="1072" t="s">
        <v>883</v>
      </c>
      <c r="B65" s="1073"/>
      <c r="C65" s="1073"/>
      <c r="D65" s="1073"/>
      <c r="E65" s="1074"/>
      <c r="F65" s="489"/>
      <c r="G65" s="489"/>
      <c r="H65" s="489"/>
      <c r="I65" s="489"/>
      <c r="J65" s="489"/>
      <c r="K65" s="489"/>
      <c r="L65" s="489"/>
      <c r="M65" s="283"/>
      <c r="N65" s="1075" t="s">
        <v>715</v>
      </c>
      <c r="O65" s="1075"/>
      <c r="P65" s="284" t="s">
        <v>716</v>
      </c>
      <c r="Q65" s="1076"/>
      <c r="R65" s="1076"/>
      <c r="S65" s="285" t="s">
        <v>717</v>
      </c>
      <c r="T65" s="1076"/>
      <c r="U65" s="1076"/>
      <c r="V65" s="284" t="s">
        <v>712</v>
      </c>
      <c r="W65" s="1076">
        <f>W51</f>
        <v>0</v>
      </c>
      <c r="X65" s="1076"/>
    </row>
    <row r="66" spans="1:24" ht="15">
      <c r="A66" s="1082"/>
      <c r="B66" s="774"/>
      <c r="C66" s="774"/>
      <c r="D66" s="774"/>
      <c r="E66" s="774"/>
      <c r="F66" s="774"/>
      <c r="G66" s="774"/>
      <c r="H66" s="774"/>
      <c r="I66" s="774"/>
      <c r="J66" s="774"/>
      <c r="K66" s="774"/>
      <c r="L66" s="774"/>
      <c r="M66" s="283"/>
      <c r="N66" s="283"/>
      <c r="O66" s="283"/>
      <c r="P66" s="224"/>
      <c r="Q66" s="224"/>
      <c r="R66" s="224"/>
      <c r="S66" s="224"/>
      <c r="T66" s="224"/>
      <c r="U66" s="224"/>
      <c r="V66" s="224"/>
      <c r="W66" s="224"/>
      <c r="X66" s="224"/>
    </row>
    <row r="67" spans="1:24" ht="14.25">
      <c r="A67" s="1083" t="s">
        <v>390</v>
      </c>
      <c r="B67" s="1084"/>
      <c r="C67" s="1085"/>
      <c r="D67" s="1085"/>
      <c r="E67" s="1086"/>
      <c r="F67" s="1087"/>
      <c r="G67" s="1087"/>
      <c r="H67" s="1087"/>
      <c r="I67" s="1087"/>
      <c r="J67" s="1087"/>
      <c r="K67" s="1087"/>
      <c r="L67" s="1087"/>
      <c r="M67" s="198"/>
      <c r="N67" s="198"/>
      <c r="O67" s="198"/>
      <c r="P67" s="198"/>
      <c r="Q67" s="198"/>
      <c r="R67" s="198"/>
      <c r="S67" s="198"/>
      <c r="T67" s="198"/>
      <c r="U67" s="198"/>
      <c r="V67" s="198"/>
      <c r="W67" s="198"/>
      <c r="X67" s="198"/>
    </row>
    <row r="68" spans="1:24" ht="14.25">
      <c r="A68" s="1081"/>
      <c r="B68" s="774"/>
      <c r="C68" s="774"/>
      <c r="D68" s="774"/>
      <c r="E68" s="774"/>
      <c r="F68" s="774"/>
      <c r="G68" s="774"/>
      <c r="H68" s="774"/>
      <c r="I68" s="774"/>
      <c r="J68" s="774"/>
      <c r="K68" s="774"/>
      <c r="L68" s="774"/>
      <c r="M68" s="198"/>
      <c r="N68" s="198"/>
      <c r="O68" s="198"/>
      <c r="P68" s="198"/>
      <c r="Q68" s="198"/>
      <c r="R68" s="198"/>
      <c r="S68" s="198"/>
      <c r="T68" s="198"/>
      <c r="U68" s="198"/>
      <c r="V68" s="198"/>
      <c r="W68" s="198"/>
      <c r="X68" s="198"/>
    </row>
    <row r="69" spans="1:24" ht="14.25">
      <c r="A69" s="1072" t="s">
        <v>718</v>
      </c>
      <c r="B69" s="1073"/>
      <c r="C69" s="1073"/>
      <c r="D69" s="1073"/>
      <c r="E69" s="1081"/>
      <c r="F69" s="774"/>
      <c r="G69" s="774"/>
      <c r="H69" s="774"/>
      <c r="I69" s="774"/>
      <c r="J69" s="774"/>
      <c r="K69" s="774"/>
      <c r="L69" s="774"/>
      <c r="M69" s="198"/>
      <c r="N69" s="1077" t="s">
        <v>719</v>
      </c>
      <c r="O69" s="1077"/>
      <c r="P69" s="1077"/>
      <c r="Q69" s="1079"/>
      <c r="R69" s="1079"/>
      <c r="S69" s="1079"/>
      <c r="T69" s="1079"/>
      <c r="U69" s="1079"/>
      <c r="V69" s="1079"/>
      <c r="W69" s="1079"/>
      <c r="X69" s="1079"/>
    </row>
    <row r="70" spans="1:24" ht="14.25">
      <c r="A70" s="1081"/>
      <c r="B70" s="774"/>
      <c r="C70" s="774"/>
      <c r="D70" s="774"/>
      <c r="E70" s="774"/>
      <c r="F70" s="774"/>
      <c r="G70" s="774"/>
      <c r="H70" s="774"/>
      <c r="I70" s="774"/>
      <c r="J70" s="774"/>
      <c r="K70" s="774"/>
      <c r="L70" s="774"/>
      <c r="M70" s="198"/>
      <c r="N70" s="1078"/>
      <c r="O70" s="1078"/>
      <c r="P70" s="1078"/>
      <c r="Q70" s="1080"/>
      <c r="R70" s="1080"/>
      <c r="S70" s="1080"/>
      <c r="T70" s="1080"/>
      <c r="U70" s="1080"/>
      <c r="V70" s="1080"/>
      <c r="W70" s="1080"/>
      <c r="X70" s="1080"/>
    </row>
  </sheetData>
  <sheetProtection selectLockedCells="1"/>
  <mergeCells count="128">
    <mergeCell ref="N69:P70"/>
    <mergeCell ref="Q69:X70"/>
    <mergeCell ref="A70:L70"/>
    <mergeCell ref="A66:L66"/>
    <mergeCell ref="A68:L68"/>
    <mergeCell ref="A69:D69"/>
    <mergeCell ref="E69:L69"/>
    <mergeCell ref="A67:D67"/>
    <mergeCell ref="E67:L67"/>
    <mergeCell ref="A60:X60"/>
    <mergeCell ref="A65:D65"/>
    <mergeCell ref="E65:L65"/>
    <mergeCell ref="N65:O65"/>
    <mergeCell ref="Q65:R65"/>
    <mergeCell ref="T65:U65"/>
    <mergeCell ref="W65:X65"/>
    <mergeCell ref="B61:X61"/>
    <mergeCell ref="B62:X62"/>
    <mergeCell ref="B63:X63"/>
    <mergeCell ref="A59:X59"/>
    <mergeCell ref="B37:K37"/>
    <mergeCell ref="N37:X37"/>
    <mergeCell ref="A49:X50"/>
    <mergeCell ref="A51:C51"/>
    <mergeCell ref="D51:J51"/>
    <mergeCell ref="L51:N51"/>
    <mergeCell ref="O51:P51"/>
    <mergeCell ref="Q51:R51"/>
    <mergeCell ref="S51:T51"/>
    <mergeCell ref="U51:V51"/>
    <mergeCell ref="W51:X51"/>
    <mergeCell ref="A53:X54"/>
    <mergeCell ref="A56:X56"/>
    <mergeCell ref="A57:X57"/>
    <mergeCell ref="A58:X58"/>
    <mergeCell ref="A38:X39"/>
    <mergeCell ref="B40:K40"/>
    <mergeCell ref="N40:X40"/>
    <mergeCell ref="A41:A43"/>
    <mergeCell ref="B41:K43"/>
    <mergeCell ref="L41:L43"/>
    <mergeCell ref="M41:M43"/>
    <mergeCell ref="N41:X43"/>
    <mergeCell ref="A34:A36"/>
    <mergeCell ref="B34:K36"/>
    <mergeCell ref="L34:L36"/>
    <mergeCell ref="M34:M36"/>
    <mergeCell ref="N34:X34"/>
    <mergeCell ref="N35:O35"/>
    <mergeCell ref="Q35:S35"/>
    <mergeCell ref="U35:W35"/>
    <mergeCell ref="N36:P36"/>
    <mergeCell ref="R36:S36"/>
    <mergeCell ref="B30:K30"/>
    <mergeCell ref="N30:X30"/>
    <mergeCell ref="A28:X29"/>
    <mergeCell ref="A27:X27"/>
    <mergeCell ref="A31:A33"/>
    <mergeCell ref="B31:K33"/>
    <mergeCell ref="L31:L33"/>
    <mergeCell ref="M31:M33"/>
    <mergeCell ref="N31:X33"/>
    <mergeCell ref="A2:X3"/>
    <mergeCell ref="A4:B5"/>
    <mergeCell ref="C4:L5"/>
    <mergeCell ref="N4:O4"/>
    <mergeCell ref="P4:Q5"/>
    <mergeCell ref="R4:X5"/>
    <mergeCell ref="N5:O5"/>
    <mergeCell ref="E17:G17"/>
    <mergeCell ref="I17:J17"/>
    <mergeCell ref="L17:Q17"/>
    <mergeCell ref="S17:W17"/>
    <mergeCell ref="A7:X10"/>
    <mergeCell ref="A11:X12"/>
    <mergeCell ref="D13:X13"/>
    <mergeCell ref="E14:F14"/>
    <mergeCell ref="J14:M14"/>
    <mergeCell ref="E15:H15"/>
    <mergeCell ref="J15:T15"/>
    <mergeCell ref="E16:K16"/>
    <mergeCell ref="M16:P16"/>
    <mergeCell ref="R16:X16"/>
    <mergeCell ref="Y14:AE14"/>
    <mergeCell ref="O14:P14"/>
    <mergeCell ref="R14:X14"/>
    <mergeCell ref="E26:H26"/>
    <mergeCell ref="J26:X26"/>
    <mergeCell ref="E18:H18"/>
    <mergeCell ref="J18:M18"/>
    <mergeCell ref="O18:R18"/>
    <mergeCell ref="T18:X18"/>
    <mergeCell ref="E19:H19"/>
    <mergeCell ref="J19:L19"/>
    <mergeCell ref="E20:H20"/>
    <mergeCell ref="J20:L20"/>
    <mergeCell ref="E21:H21"/>
    <mergeCell ref="J21:N21"/>
    <mergeCell ref="P21:T21"/>
    <mergeCell ref="E22:H22"/>
    <mergeCell ref="L22:Q22"/>
    <mergeCell ref="E23:G23"/>
    <mergeCell ref="E24:G24"/>
    <mergeCell ref="J24:N24"/>
    <mergeCell ref="E25:G25"/>
    <mergeCell ref="J25:N25"/>
    <mergeCell ref="A44:A48"/>
    <mergeCell ref="B44:K48"/>
    <mergeCell ref="L44:M44"/>
    <mergeCell ref="L46:M46"/>
    <mergeCell ref="L47:M47"/>
    <mergeCell ref="L48:M48"/>
    <mergeCell ref="L45:M45"/>
    <mergeCell ref="N44:Q44"/>
    <mergeCell ref="N45:Q45"/>
    <mergeCell ref="N46:Q46"/>
    <mergeCell ref="N47:Q47"/>
    <mergeCell ref="N48:Q48"/>
    <mergeCell ref="R46:U46"/>
    <mergeCell ref="R47:U47"/>
    <mergeCell ref="R48:U48"/>
    <mergeCell ref="R44:U44"/>
    <mergeCell ref="V44:X44"/>
    <mergeCell ref="V45:X45"/>
    <mergeCell ref="V46:X46"/>
    <mergeCell ref="V47:X47"/>
    <mergeCell ref="V48:X48"/>
    <mergeCell ref="R45:U45"/>
  </mergeCells>
  <phoneticPr fontId="3"/>
  <dataValidations count="3">
    <dataValidation type="list" allowBlank="1" showInputMessage="1" showErrorMessage="1" prompt="click ▼" sqref="O21 I24 Q14 I18:I21 I14:I15 Q16 N18 S18 H17 L16 R17 K22 K17 N14 I26 D14:D26">
      <formula1>"(     ),( V )"</formula1>
    </dataValidation>
    <dataValidation type="list" allowBlank="1" showInputMessage="1" showErrorMessage="1" prompt="click ▼" sqref="A61:A63 M4:M5 L41:M43 L31:M37 B14:C26">
      <formula1>"V"</formula1>
    </dataValidation>
    <dataValidation type="list" allowBlank="1" showInputMessage="1" showErrorMessage="1" sqref="V45:X48">
      <formula1>$Y$1:$Y$2</formula1>
    </dataValidation>
  </dataValidations>
  <pageMargins left="0.70866141732283472" right="0.11811023622047245" top="0.15748031496062992" bottom="0"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rowBreaks count="1" manualBreakCount="1">
    <brk id="54"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39"/>
  <sheetViews>
    <sheetView showGridLines="0" view="pageBreakPreview" topLeftCell="A28" zoomScale="120" zoomScaleNormal="100" zoomScaleSheetLayoutView="120" workbookViewId="0">
      <selection activeCell="O39" sqref="O39:V39"/>
    </sheetView>
  </sheetViews>
  <sheetFormatPr defaultColWidth="8.875" defaultRowHeight="13.5"/>
  <cols>
    <col min="1" max="2" width="3.75" style="58" customWidth="1"/>
    <col min="3" max="4" width="3.375" style="58" customWidth="1"/>
    <col min="5" max="5" width="3.75" style="58" customWidth="1"/>
    <col min="6" max="10" width="3.375" style="58" customWidth="1"/>
    <col min="11" max="13" width="3.75" style="58" customWidth="1"/>
    <col min="14" max="22" width="3.5" style="58" customWidth="1"/>
    <col min="23" max="26" width="3" style="58" customWidth="1"/>
    <col min="27" max="16384" width="8.875" style="58"/>
  </cols>
  <sheetData>
    <row r="1" spans="1:26" ht="15">
      <c r="A1" s="1133" t="s">
        <v>360</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row>
    <row r="2" spans="1:26" ht="37.15" customHeight="1">
      <c r="A2" s="1095" t="s">
        <v>720</v>
      </c>
      <c r="B2" s="1095"/>
      <c r="C2" s="1095"/>
      <c r="D2" s="1095"/>
      <c r="E2" s="1095"/>
      <c r="F2" s="1095"/>
      <c r="G2" s="1095"/>
      <c r="H2" s="1095"/>
      <c r="I2" s="797"/>
      <c r="J2" s="797"/>
      <c r="K2" s="797"/>
      <c r="L2" s="797"/>
      <c r="M2" s="797"/>
      <c r="N2" s="797"/>
      <c r="O2" s="797"/>
      <c r="P2" s="797"/>
      <c r="Q2" s="797"/>
      <c r="R2" s="797"/>
      <c r="S2" s="797"/>
      <c r="T2" s="797"/>
      <c r="U2" s="797"/>
      <c r="V2" s="797"/>
      <c r="W2" s="797"/>
      <c r="X2" s="797"/>
      <c r="Y2" s="797"/>
      <c r="Z2" s="797"/>
    </row>
    <row r="3" spans="1:26">
      <c r="A3" s="1096" t="s">
        <v>721</v>
      </c>
      <c r="B3" s="1096"/>
      <c r="C3" s="1096"/>
      <c r="D3" s="1096"/>
      <c r="E3" s="1096"/>
      <c r="F3" s="1096"/>
      <c r="G3" s="1096"/>
      <c r="H3" s="1096"/>
      <c r="I3" s="667"/>
      <c r="J3" s="667"/>
      <c r="K3" s="667"/>
      <c r="L3" s="667"/>
      <c r="M3" s="667"/>
      <c r="N3" s="667"/>
      <c r="O3" s="667"/>
      <c r="P3" s="667"/>
      <c r="Q3" s="667"/>
      <c r="R3" s="667"/>
      <c r="S3" s="667"/>
      <c r="T3" s="667"/>
      <c r="U3" s="667"/>
      <c r="V3" s="667"/>
      <c r="W3" s="667"/>
      <c r="X3" s="667"/>
      <c r="Y3" s="667"/>
      <c r="Z3" s="667"/>
    </row>
    <row r="4" spans="1:26" ht="25.15" customHeight="1">
      <c r="A4" s="1095" t="s">
        <v>722</v>
      </c>
      <c r="B4" s="1095"/>
      <c r="C4" s="1095"/>
      <c r="D4" s="1095"/>
      <c r="E4" s="1095"/>
      <c r="F4" s="1095"/>
      <c r="G4" s="1095"/>
      <c r="H4" s="1095"/>
      <c r="I4" s="797"/>
      <c r="J4" s="797"/>
      <c r="K4" s="797"/>
      <c r="L4" s="797"/>
      <c r="M4" s="797"/>
      <c r="N4" s="797"/>
      <c r="O4" s="797"/>
      <c r="P4" s="797"/>
      <c r="Q4" s="797"/>
      <c r="R4" s="797"/>
      <c r="S4" s="797"/>
      <c r="T4" s="797"/>
      <c r="U4" s="797"/>
      <c r="V4" s="797"/>
      <c r="W4" s="797"/>
      <c r="X4" s="797"/>
      <c r="Y4" s="797"/>
      <c r="Z4" s="797"/>
    </row>
    <row r="5" spans="1:26">
      <c r="A5" s="1097" t="s">
        <v>928</v>
      </c>
      <c r="B5" s="1097"/>
      <c r="C5" s="1097"/>
      <c r="D5" s="1097"/>
      <c r="E5" s="1097"/>
      <c r="F5" s="1097"/>
      <c r="G5" s="1097"/>
      <c r="H5" s="1097"/>
      <c r="I5" s="667"/>
      <c r="J5" s="667"/>
      <c r="K5" s="667"/>
      <c r="L5" s="667"/>
      <c r="M5" s="667"/>
      <c r="N5" s="667"/>
      <c r="O5" s="667"/>
      <c r="P5" s="667"/>
      <c r="Q5" s="667"/>
      <c r="R5" s="667"/>
      <c r="S5" s="667"/>
      <c r="T5" s="667"/>
      <c r="U5" s="667"/>
      <c r="V5" s="667"/>
      <c r="W5" s="667"/>
      <c r="X5" s="667"/>
      <c r="Y5" s="667"/>
      <c r="Z5" s="667"/>
    </row>
    <row r="6" spans="1:26">
      <c r="A6" s="1096" t="s">
        <v>723</v>
      </c>
      <c r="B6" s="1096"/>
      <c r="C6" s="1096"/>
      <c r="D6" s="1096"/>
      <c r="E6" s="1096"/>
      <c r="F6" s="1096"/>
      <c r="G6" s="1096"/>
      <c r="H6" s="1096"/>
      <c r="I6" s="667"/>
      <c r="J6" s="667"/>
      <c r="K6" s="667"/>
      <c r="L6" s="667"/>
      <c r="M6" s="667"/>
      <c r="N6" s="667"/>
      <c r="O6" s="667"/>
      <c r="P6" s="667"/>
      <c r="Q6" s="667"/>
      <c r="R6" s="667"/>
      <c r="S6" s="667"/>
      <c r="T6" s="667"/>
      <c r="U6" s="667"/>
      <c r="V6" s="667"/>
      <c r="W6" s="667"/>
      <c r="X6" s="667"/>
      <c r="Y6" s="667"/>
      <c r="Z6" s="667"/>
    </row>
    <row r="7" spans="1:26">
      <c r="A7" s="1097" t="s">
        <v>724</v>
      </c>
      <c r="B7" s="1097"/>
      <c r="C7" s="1097"/>
      <c r="D7" s="1097"/>
      <c r="E7" s="1097"/>
      <c r="F7" s="1097"/>
      <c r="G7" s="1097"/>
      <c r="H7" s="1097"/>
      <c r="I7" s="667"/>
      <c r="J7" s="667"/>
      <c r="K7" s="667"/>
      <c r="L7" s="667"/>
      <c r="M7" s="667"/>
      <c r="N7" s="667"/>
      <c r="O7" s="667"/>
      <c r="P7" s="667"/>
      <c r="Q7" s="667"/>
      <c r="R7" s="667"/>
      <c r="S7" s="667"/>
      <c r="T7" s="667"/>
      <c r="U7" s="667"/>
      <c r="V7" s="667"/>
      <c r="W7" s="667"/>
      <c r="X7" s="667"/>
      <c r="Y7" s="667"/>
      <c r="Z7" s="667"/>
    </row>
    <row r="8" spans="1:26" ht="20.45" customHeight="1">
      <c r="A8" s="1098" t="s">
        <v>725</v>
      </c>
      <c r="B8" s="1099"/>
      <c r="C8" s="1099"/>
      <c r="D8" s="1099"/>
      <c r="E8" s="1099"/>
      <c r="F8" s="1099"/>
      <c r="G8" s="1099"/>
      <c r="H8" s="1099"/>
      <c r="I8" s="466"/>
      <c r="J8" s="673"/>
      <c r="K8" s="1098" t="s">
        <v>726</v>
      </c>
      <c r="L8" s="1099"/>
      <c r="M8" s="1099"/>
      <c r="N8" s="1099"/>
      <c r="O8" s="1099"/>
      <c r="P8" s="466"/>
      <c r="Q8" s="466"/>
      <c r="R8" s="466"/>
      <c r="S8" s="466"/>
      <c r="T8" s="466"/>
      <c r="U8" s="466"/>
      <c r="V8" s="466"/>
      <c r="W8" s="673"/>
      <c r="X8" s="1100" t="s">
        <v>727</v>
      </c>
      <c r="Y8" s="1101"/>
      <c r="Z8" s="1102"/>
    </row>
    <row r="9" spans="1:26">
      <c r="A9" s="1103" t="s">
        <v>728</v>
      </c>
      <c r="B9" s="1104"/>
      <c r="C9" s="1104"/>
      <c r="D9" s="1104"/>
      <c r="E9" s="1104"/>
      <c r="F9" s="1104"/>
      <c r="G9" s="1104"/>
      <c r="H9" s="1104"/>
      <c r="I9" s="1104"/>
      <c r="J9" s="1104"/>
      <c r="K9" s="1104"/>
      <c r="L9" s="1104"/>
      <c r="M9" s="1104"/>
      <c r="N9" s="1104"/>
      <c r="O9" s="1104"/>
      <c r="P9" s="1104"/>
      <c r="Q9" s="1104"/>
      <c r="R9" s="1104"/>
      <c r="S9" s="1104"/>
      <c r="T9" s="1104"/>
      <c r="U9" s="1104"/>
      <c r="V9" s="1104"/>
      <c r="W9" s="1104"/>
      <c r="X9" s="1104"/>
      <c r="Y9" s="1104"/>
      <c r="Z9" s="1105"/>
    </row>
    <row r="10" spans="1:26" ht="28.9" customHeight="1">
      <c r="A10" s="1088" t="s">
        <v>902</v>
      </c>
      <c r="B10" s="1089"/>
      <c r="C10" s="1089"/>
      <c r="D10" s="1089"/>
      <c r="E10" s="1089"/>
      <c r="F10" s="1089"/>
      <c r="G10" s="1089"/>
      <c r="H10" s="1089"/>
      <c r="I10" s="1090"/>
      <c r="J10" s="1091"/>
      <c r="K10" s="1088" t="s">
        <v>729</v>
      </c>
      <c r="L10" s="1089"/>
      <c r="M10" s="1089"/>
      <c r="N10" s="1089"/>
      <c r="O10" s="1089"/>
      <c r="P10" s="1090"/>
      <c r="Q10" s="1090"/>
      <c r="R10" s="1090"/>
      <c r="S10" s="1090"/>
      <c r="T10" s="1090"/>
      <c r="U10" s="1090"/>
      <c r="V10" s="1090"/>
      <c r="W10" s="1091"/>
      <c r="X10" s="1092" t="s">
        <v>536</v>
      </c>
      <c r="Y10" s="1093"/>
      <c r="Z10" s="1094"/>
    </row>
    <row r="11" spans="1:26" ht="24" customHeight="1">
      <c r="A11" s="1106" t="s">
        <v>903</v>
      </c>
      <c r="B11" s="1107"/>
      <c r="C11" s="1107"/>
      <c r="D11" s="1107"/>
      <c r="E11" s="1107"/>
      <c r="F11" s="1107"/>
      <c r="G11" s="1107"/>
      <c r="H11" s="1107"/>
      <c r="I11" s="1108"/>
      <c r="J11" s="1109"/>
      <c r="K11" s="1106" t="s">
        <v>730</v>
      </c>
      <c r="L11" s="1107"/>
      <c r="M11" s="1107"/>
      <c r="N11" s="1107"/>
      <c r="O11" s="1107"/>
      <c r="P11" s="1108"/>
      <c r="Q11" s="1108"/>
      <c r="R11" s="1108"/>
      <c r="S11" s="1108"/>
      <c r="T11" s="1108"/>
      <c r="U11" s="1108"/>
      <c r="V11" s="1108"/>
      <c r="W11" s="1109"/>
      <c r="X11" s="1110" t="s">
        <v>539</v>
      </c>
      <c r="Y11" s="1111"/>
      <c r="Z11" s="1112"/>
    </row>
    <row r="12" spans="1:26" ht="22.15" customHeight="1">
      <c r="A12" s="1113" t="s">
        <v>731</v>
      </c>
      <c r="B12" s="1114"/>
      <c r="C12" s="1114"/>
      <c r="D12" s="1114"/>
      <c r="E12" s="1114"/>
      <c r="F12" s="1114"/>
      <c r="G12" s="1114"/>
      <c r="H12" s="1114"/>
      <c r="I12" s="1115"/>
      <c r="J12" s="1116"/>
      <c r="K12" s="1117" t="s">
        <v>732</v>
      </c>
      <c r="L12" s="1118"/>
      <c r="M12" s="1118"/>
      <c r="N12" s="1118"/>
      <c r="O12" s="1118"/>
      <c r="P12" s="1119"/>
      <c r="Q12" s="1119"/>
      <c r="R12" s="1119"/>
      <c r="S12" s="1119"/>
      <c r="T12" s="1119"/>
      <c r="U12" s="1119"/>
      <c r="V12" s="1119"/>
      <c r="W12" s="1120"/>
      <c r="X12" s="1110" t="s">
        <v>536</v>
      </c>
      <c r="Y12" s="1111"/>
      <c r="Z12" s="1112" t="s">
        <v>536</v>
      </c>
    </row>
    <row r="13" spans="1:26" ht="13.9" customHeight="1">
      <c r="A13" s="1117" t="s">
        <v>733</v>
      </c>
      <c r="B13" s="1118"/>
      <c r="C13" s="1118"/>
      <c r="D13" s="1118"/>
      <c r="E13" s="1118"/>
      <c r="F13" s="1118"/>
      <c r="G13" s="1118"/>
      <c r="H13" s="1118"/>
      <c r="I13" s="1119"/>
      <c r="J13" s="1120"/>
      <c r="K13" s="1117" t="s">
        <v>734</v>
      </c>
      <c r="L13" s="1118"/>
      <c r="M13" s="1118"/>
      <c r="N13" s="1118"/>
      <c r="O13" s="1118"/>
      <c r="P13" s="1119"/>
      <c r="Q13" s="1119"/>
      <c r="R13" s="1119"/>
      <c r="S13" s="1119"/>
      <c r="T13" s="1119"/>
      <c r="U13" s="1119"/>
      <c r="V13" s="1119"/>
      <c r="W13" s="1120"/>
      <c r="X13" s="1110" t="s">
        <v>539</v>
      </c>
      <c r="Y13" s="1111"/>
      <c r="Z13" s="1112" t="s">
        <v>539</v>
      </c>
    </row>
    <row r="14" spans="1:26">
      <c r="A14" s="1117" t="s">
        <v>735</v>
      </c>
      <c r="B14" s="1118"/>
      <c r="C14" s="1118"/>
      <c r="D14" s="1118"/>
      <c r="E14" s="1118"/>
      <c r="F14" s="1118"/>
      <c r="G14" s="1118"/>
      <c r="H14" s="1118"/>
      <c r="I14" s="1119"/>
      <c r="J14" s="1120"/>
      <c r="K14" s="1117" t="s">
        <v>736</v>
      </c>
      <c r="L14" s="1118"/>
      <c r="M14" s="1118"/>
      <c r="N14" s="1118"/>
      <c r="O14" s="1118"/>
      <c r="P14" s="1119"/>
      <c r="Q14" s="1119"/>
      <c r="R14" s="1119"/>
      <c r="S14" s="1119"/>
      <c r="T14" s="1119"/>
      <c r="U14" s="1119"/>
      <c r="V14" s="1119"/>
      <c r="W14" s="1120"/>
      <c r="X14" s="1110" t="s">
        <v>536</v>
      </c>
      <c r="Y14" s="1111"/>
      <c r="Z14" s="1112" t="s">
        <v>536</v>
      </c>
    </row>
    <row r="15" spans="1:26">
      <c r="A15" s="1117" t="s">
        <v>737</v>
      </c>
      <c r="B15" s="1118"/>
      <c r="C15" s="1118"/>
      <c r="D15" s="1118"/>
      <c r="E15" s="1118"/>
      <c r="F15" s="1118"/>
      <c r="G15" s="1118"/>
      <c r="H15" s="1118"/>
      <c r="I15" s="1119"/>
      <c r="J15" s="1120"/>
      <c r="K15" s="1117" t="s">
        <v>738</v>
      </c>
      <c r="L15" s="1118"/>
      <c r="M15" s="1118"/>
      <c r="N15" s="1118"/>
      <c r="O15" s="1118"/>
      <c r="P15" s="1119"/>
      <c r="Q15" s="1119"/>
      <c r="R15" s="1119"/>
      <c r="S15" s="1119"/>
      <c r="T15" s="1119"/>
      <c r="U15" s="1119"/>
      <c r="V15" s="1119"/>
      <c r="W15" s="1120"/>
      <c r="X15" s="1110" t="s">
        <v>536</v>
      </c>
      <c r="Y15" s="1111"/>
      <c r="Z15" s="1112" t="s">
        <v>536</v>
      </c>
    </row>
    <row r="16" spans="1:26" ht="30.6" customHeight="1">
      <c r="A16" s="1121" t="s">
        <v>904</v>
      </c>
      <c r="B16" s="1122"/>
      <c r="C16" s="1122"/>
      <c r="D16" s="1122"/>
      <c r="E16" s="1122"/>
      <c r="F16" s="1122"/>
      <c r="G16" s="1122"/>
      <c r="H16" s="1122"/>
      <c r="I16" s="1115"/>
      <c r="J16" s="1116"/>
      <c r="K16" s="1113" t="s">
        <v>739</v>
      </c>
      <c r="L16" s="1114"/>
      <c r="M16" s="1114"/>
      <c r="N16" s="1114"/>
      <c r="O16" s="1114"/>
      <c r="P16" s="1119"/>
      <c r="Q16" s="1119"/>
      <c r="R16" s="1119"/>
      <c r="S16" s="1119"/>
      <c r="T16" s="1119"/>
      <c r="U16" s="1119"/>
      <c r="V16" s="1119"/>
      <c r="W16" s="1120"/>
      <c r="X16" s="1110" t="s">
        <v>536</v>
      </c>
      <c r="Y16" s="1111"/>
      <c r="Z16" s="1112" t="s">
        <v>536</v>
      </c>
    </row>
    <row r="17" spans="1:26">
      <c r="A17" s="1103" t="s">
        <v>740</v>
      </c>
      <c r="B17" s="1104"/>
      <c r="C17" s="1104"/>
      <c r="D17" s="1104"/>
      <c r="E17" s="1104"/>
      <c r="F17" s="1104"/>
      <c r="G17" s="1104"/>
      <c r="H17" s="1104"/>
      <c r="I17" s="1104"/>
      <c r="J17" s="1104"/>
      <c r="K17" s="1104"/>
      <c r="L17" s="1104"/>
      <c r="M17" s="1104"/>
      <c r="N17" s="1104"/>
      <c r="O17" s="1104"/>
      <c r="P17" s="1104"/>
      <c r="Q17" s="1104"/>
      <c r="R17" s="1104"/>
      <c r="S17" s="1104"/>
      <c r="T17" s="1104"/>
      <c r="U17" s="1104"/>
      <c r="V17" s="1104"/>
      <c r="W17" s="1104"/>
      <c r="X17" s="1104"/>
      <c r="Y17" s="1104"/>
      <c r="Z17" s="1105"/>
    </row>
    <row r="18" spans="1:26" ht="31.15" customHeight="1">
      <c r="A18" s="1113" t="s">
        <v>741</v>
      </c>
      <c r="B18" s="1114"/>
      <c r="C18" s="1114"/>
      <c r="D18" s="1114"/>
      <c r="E18" s="1114"/>
      <c r="F18" s="1114"/>
      <c r="G18" s="1114"/>
      <c r="H18" s="1114"/>
      <c r="I18" s="1119"/>
      <c r="J18" s="1120"/>
      <c r="K18" s="1117" t="s">
        <v>742</v>
      </c>
      <c r="L18" s="1118"/>
      <c r="M18" s="1118"/>
      <c r="N18" s="1118"/>
      <c r="O18" s="1118"/>
      <c r="P18" s="1119"/>
      <c r="Q18" s="1119"/>
      <c r="R18" s="1119"/>
      <c r="S18" s="1119"/>
      <c r="T18" s="1119"/>
      <c r="U18" s="1119"/>
      <c r="V18" s="1119"/>
      <c r="W18" s="1120"/>
      <c r="X18" s="1123" t="s">
        <v>536</v>
      </c>
      <c r="Y18" s="1124"/>
      <c r="Z18" s="1125"/>
    </row>
    <row r="19" spans="1:26">
      <c r="A19" s="1117" t="s">
        <v>743</v>
      </c>
      <c r="B19" s="1118"/>
      <c r="C19" s="1118"/>
      <c r="D19" s="1118"/>
      <c r="E19" s="1118"/>
      <c r="F19" s="1118"/>
      <c r="G19" s="1118"/>
      <c r="H19" s="1118"/>
      <c r="I19" s="1119"/>
      <c r="J19" s="1120"/>
      <c r="K19" s="1117" t="s">
        <v>744</v>
      </c>
      <c r="L19" s="1118"/>
      <c r="M19" s="1118"/>
      <c r="N19" s="1118"/>
      <c r="O19" s="1118"/>
      <c r="P19" s="1119"/>
      <c r="Q19" s="1119"/>
      <c r="R19" s="1119"/>
      <c r="S19" s="1119"/>
      <c r="T19" s="1119"/>
      <c r="U19" s="1119"/>
      <c r="V19" s="1119"/>
      <c r="W19" s="1120"/>
      <c r="X19" s="1123" t="s">
        <v>539</v>
      </c>
      <c r="Y19" s="1124"/>
      <c r="Z19" s="1125" t="s">
        <v>539</v>
      </c>
    </row>
    <row r="20" spans="1:26" ht="22.15" customHeight="1">
      <c r="A20" s="1113" t="s">
        <v>745</v>
      </c>
      <c r="B20" s="1114"/>
      <c r="C20" s="1114"/>
      <c r="D20" s="1114"/>
      <c r="E20" s="1114"/>
      <c r="F20" s="1114"/>
      <c r="G20" s="1114"/>
      <c r="H20" s="1114"/>
      <c r="I20" s="1119"/>
      <c r="J20" s="1120"/>
      <c r="K20" s="1117" t="s">
        <v>746</v>
      </c>
      <c r="L20" s="1118"/>
      <c r="M20" s="1118"/>
      <c r="N20" s="1118"/>
      <c r="O20" s="1118"/>
      <c r="P20" s="1119"/>
      <c r="Q20" s="1119"/>
      <c r="R20" s="1119"/>
      <c r="S20" s="1119"/>
      <c r="T20" s="1119"/>
      <c r="U20" s="1119"/>
      <c r="V20" s="1119"/>
      <c r="W20" s="1120"/>
      <c r="X20" s="1123" t="s">
        <v>536</v>
      </c>
      <c r="Y20" s="1124"/>
      <c r="Z20" s="1125" t="s">
        <v>536</v>
      </c>
    </row>
    <row r="21" spans="1:26">
      <c r="A21" s="1117" t="s">
        <v>747</v>
      </c>
      <c r="B21" s="1118"/>
      <c r="C21" s="1118"/>
      <c r="D21" s="1118"/>
      <c r="E21" s="1118"/>
      <c r="F21" s="1118"/>
      <c r="G21" s="1118"/>
      <c r="H21" s="1118"/>
      <c r="I21" s="1119"/>
      <c r="J21" s="1120"/>
      <c r="K21" s="1117" t="s">
        <v>748</v>
      </c>
      <c r="L21" s="1118"/>
      <c r="M21" s="1118"/>
      <c r="N21" s="1118"/>
      <c r="O21" s="1118"/>
      <c r="P21" s="1119"/>
      <c r="Q21" s="1119"/>
      <c r="R21" s="1119"/>
      <c r="S21" s="1119"/>
      <c r="T21" s="1119"/>
      <c r="U21" s="1119"/>
      <c r="V21" s="1119"/>
      <c r="W21" s="1120"/>
      <c r="X21" s="1123" t="s">
        <v>536</v>
      </c>
      <c r="Y21" s="1124"/>
      <c r="Z21" s="1125" t="s">
        <v>536</v>
      </c>
    </row>
    <row r="22" spans="1:26">
      <c r="A22" s="1117" t="s">
        <v>749</v>
      </c>
      <c r="B22" s="1118"/>
      <c r="C22" s="1118"/>
      <c r="D22" s="1118"/>
      <c r="E22" s="1118"/>
      <c r="F22" s="1118"/>
      <c r="G22" s="1118"/>
      <c r="H22" s="1118"/>
      <c r="I22" s="1119"/>
      <c r="J22" s="1120"/>
      <c r="K22" s="1117" t="s">
        <v>750</v>
      </c>
      <c r="L22" s="1118"/>
      <c r="M22" s="1118"/>
      <c r="N22" s="1118"/>
      <c r="O22" s="1118"/>
      <c r="P22" s="1119"/>
      <c r="Q22" s="1119"/>
      <c r="R22" s="1119"/>
      <c r="S22" s="1119"/>
      <c r="T22" s="1119"/>
      <c r="U22" s="1119"/>
      <c r="V22" s="1119"/>
      <c r="W22" s="1120"/>
      <c r="X22" s="1123" t="s">
        <v>536</v>
      </c>
      <c r="Y22" s="1124"/>
      <c r="Z22" s="1125" t="s">
        <v>536</v>
      </c>
    </row>
    <row r="23" spans="1:26">
      <c r="A23" s="1117" t="s">
        <v>751</v>
      </c>
      <c r="B23" s="1118"/>
      <c r="C23" s="1118"/>
      <c r="D23" s="1118"/>
      <c r="E23" s="1118"/>
      <c r="F23" s="1118"/>
      <c r="G23" s="1118"/>
      <c r="H23" s="1118"/>
      <c r="I23" s="1119"/>
      <c r="J23" s="1120"/>
      <c r="K23" s="1117" t="s">
        <v>752</v>
      </c>
      <c r="L23" s="1118"/>
      <c r="M23" s="1118"/>
      <c r="N23" s="1118"/>
      <c r="O23" s="1118"/>
      <c r="P23" s="1119"/>
      <c r="Q23" s="1119"/>
      <c r="R23" s="1119"/>
      <c r="S23" s="1119"/>
      <c r="T23" s="1119"/>
      <c r="U23" s="1119"/>
      <c r="V23" s="1119"/>
      <c r="W23" s="1120"/>
      <c r="X23" s="1123" t="s">
        <v>536</v>
      </c>
      <c r="Y23" s="1124"/>
      <c r="Z23" s="1125" t="s">
        <v>536</v>
      </c>
    </row>
    <row r="24" spans="1:26">
      <c r="A24" s="1096" t="s">
        <v>753</v>
      </c>
      <c r="B24" s="1096"/>
      <c r="C24" s="1096"/>
      <c r="D24" s="1096"/>
      <c r="E24" s="1096"/>
      <c r="F24" s="1096"/>
      <c r="G24" s="1096"/>
      <c r="H24" s="1096"/>
      <c r="I24" s="667"/>
      <c r="J24" s="667"/>
      <c r="K24" s="667"/>
      <c r="L24" s="667"/>
      <c r="M24" s="667"/>
      <c r="N24" s="667"/>
      <c r="O24" s="667"/>
      <c r="P24" s="667"/>
      <c r="Q24" s="667"/>
      <c r="R24" s="667"/>
      <c r="S24" s="667"/>
      <c r="T24" s="667"/>
      <c r="U24" s="667"/>
      <c r="V24" s="667"/>
      <c r="W24" s="667"/>
      <c r="X24" s="667"/>
      <c r="Y24" s="667"/>
      <c r="Z24" s="667"/>
    </row>
    <row r="25" spans="1:26" ht="36" customHeight="1">
      <c r="A25" s="1095" t="s">
        <v>754</v>
      </c>
      <c r="B25" s="1095"/>
      <c r="C25" s="1095"/>
      <c r="D25" s="1095"/>
      <c r="E25" s="1095"/>
      <c r="F25" s="1095"/>
      <c r="G25" s="1095"/>
      <c r="H25" s="1095"/>
      <c r="I25" s="667"/>
      <c r="J25" s="667"/>
      <c r="K25" s="667"/>
      <c r="L25" s="667"/>
      <c r="M25" s="667"/>
      <c r="N25" s="667"/>
      <c r="O25" s="667"/>
      <c r="P25" s="667"/>
      <c r="Q25" s="667"/>
      <c r="R25" s="667"/>
      <c r="S25" s="667"/>
      <c r="T25" s="667"/>
      <c r="U25" s="667"/>
      <c r="V25" s="667"/>
      <c r="W25" s="667"/>
      <c r="X25" s="667"/>
      <c r="Y25" s="667"/>
      <c r="Z25" s="667"/>
    </row>
    <row r="26" spans="1:26">
      <c r="A26" s="1098" t="s">
        <v>755</v>
      </c>
      <c r="B26" s="1099"/>
      <c r="C26" s="1099"/>
      <c r="D26" s="1099"/>
      <c r="E26" s="1099"/>
      <c r="F26" s="1099"/>
      <c r="G26" s="1099"/>
      <c r="H26" s="1126"/>
      <c r="I26" s="1098" t="s">
        <v>756</v>
      </c>
      <c r="J26" s="1099"/>
      <c r="K26" s="1099"/>
      <c r="L26" s="1099"/>
      <c r="M26" s="1099"/>
      <c r="N26" s="1099"/>
      <c r="O26" s="1099"/>
      <c r="P26" s="1099"/>
      <c r="Q26" s="1099"/>
      <c r="R26" s="1126"/>
      <c r="S26" s="1100" t="s">
        <v>757</v>
      </c>
      <c r="T26" s="1102"/>
      <c r="U26" s="1098" t="s">
        <v>758</v>
      </c>
      <c r="V26" s="1099"/>
      <c r="W26" s="1099"/>
      <c r="X26" s="1099"/>
      <c r="Y26" s="1099"/>
      <c r="Z26" s="1126"/>
    </row>
    <row r="27" spans="1:26" ht="55.15" customHeight="1">
      <c r="A27" s="1121" t="s">
        <v>728</v>
      </c>
      <c r="B27" s="1132"/>
      <c r="C27" s="1121" t="s">
        <v>759</v>
      </c>
      <c r="D27" s="1122"/>
      <c r="E27" s="1122"/>
      <c r="F27" s="1122"/>
      <c r="G27" s="1122"/>
      <c r="H27" s="1132"/>
      <c r="I27" s="1121" t="s">
        <v>760</v>
      </c>
      <c r="J27" s="1128"/>
      <c r="K27" s="1128"/>
      <c r="L27" s="1128"/>
      <c r="M27" s="1128"/>
      <c r="N27" s="1128"/>
      <c r="O27" s="1128"/>
      <c r="P27" s="1128"/>
      <c r="Q27" s="1128"/>
      <c r="R27" s="1129"/>
      <c r="S27" s="1121" t="s">
        <v>761</v>
      </c>
      <c r="T27" s="1132"/>
      <c r="U27" s="1121" t="s">
        <v>762</v>
      </c>
      <c r="V27" s="1128"/>
      <c r="W27" s="1128"/>
      <c r="X27" s="1128"/>
      <c r="Y27" s="1128"/>
      <c r="Z27" s="1129"/>
    </row>
    <row r="28" spans="1:26" ht="56.45" customHeight="1">
      <c r="A28" s="1113" t="s">
        <v>740</v>
      </c>
      <c r="B28" s="1130"/>
      <c r="C28" s="1121" t="s">
        <v>763</v>
      </c>
      <c r="D28" s="1131"/>
      <c r="E28" s="1131"/>
      <c r="F28" s="1131"/>
      <c r="G28" s="1131"/>
      <c r="H28" s="1132"/>
      <c r="I28" s="1121" t="s">
        <v>764</v>
      </c>
      <c r="J28" s="1128"/>
      <c r="K28" s="1128"/>
      <c r="L28" s="1128"/>
      <c r="M28" s="1128"/>
      <c r="N28" s="1128"/>
      <c r="O28" s="1128"/>
      <c r="P28" s="1128"/>
      <c r="Q28" s="1128"/>
      <c r="R28" s="1129"/>
      <c r="S28" s="1121" t="s">
        <v>761</v>
      </c>
      <c r="T28" s="1132"/>
      <c r="U28" s="1121" t="s">
        <v>765</v>
      </c>
      <c r="V28" s="1131"/>
      <c r="W28" s="1131"/>
      <c r="X28" s="1131"/>
      <c r="Y28" s="1131"/>
      <c r="Z28" s="1132"/>
    </row>
    <row r="29" spans="1:26">
      <c r="A29" s="1127" t="s">
        <v>766</v>
      </c>
      <c r="B29" s="1127"/>
      <c r="C29" s="1127"/>
      <c r="D29" s="1127"/>
      <c r="E29" s="1127"/>
      <c r="F29" s="1127"/>
      <c r="G29" s="1127"/>
      <c r="H29" s="1127"/>
      <c r="I29" s="664"/>
      <c r="J29" s="664"/>
      <c r="K29" s="664"/>
      <c r="L29" s="664"/>
      <c r="M29" s="664"/>
      <c r="N29" s="664"/>
      <c r="O29" s="664"/>
      <c r="P29" s="664"/>
      <c r="Q29" s="664"/>
      <c r="R29" s="664"/>
      <c r="S29" s="664"/>
      <c r="T29" s="664"/>
      <c r="U29" s="664"/>
      <c r="V29" s="664"/>
      <c r="W29" s="664"/>
      <c r="X29" s="664"/>
      <c r="Y29" s="664"/>
      <c r="Z29" s="664"/>
    </row>
    <row r="30" spans="1:26">
      <c r="A30" s="1097" t="s">
        <v>767</v>
      </c>
      <c r="B30" s="1097"/>
      <c r="C30" s="1097"/>
      <c r="D30" s="1097"/>
      <c r="E30" s="1097"/>
      <c r="F30" s="1097"/>
      <c r="G30" s="1097"/>
      <c r="H30" s="1097"/>
      <c r="I30" s="667"/>
      <c r="J30" s="667"/>
      <c r="K30" s="667"/>
      <c r="L30" s="667"/>
      <c r="M30" s="667"/>
      <c r="N30" s="667"/>
      <c r="O30" s="667"/>
      <c r="P30" s="667"/>
      <c r="Q30" s="667"/>
      <c r="R30" s="667"/>
      <c r="S30" s="667"/>
      <c r="T30" s="667"/>
      <c r="U30" s="667"/>
      <c r="V30" s="667"/>
      <c r="W30" s="667"/>
      <c r="X30" s="667"/>
      <c r="Y30" s="667"/>
      <c r="Z30" s="667"/>
    </row>
    <row r="31" spans="1:26">
      <c r="A31" s="1096" t="s">
        <v>768</v>
      </c>
      <c r="B31" s="1096"/>
      <c r="C31" s="1096"/>
      <c r="D31" s="1096"/>
      <c r="E31" s="1096"/>
      <c r="F31" s="1096"/>
      <c r="G31" s="1096"/>
      <c r="H31" s="1096"/>
      <c r="I31" s="667"/>
      <c r="J31" s="667"/>
      <c r="K31" s="667"/>
      <c r="L31" s="667"/>
      <c r="M31" s="667"/>
      <c r="N31" s="667"/>
      <c r="O31" s="667"/>
      <c r="P31" s="667"/>
      <c r="Q31" s="667"/>
      <c r="R31" s="667"/>
      <c r="S31" s="667"/>
      <c r="T31" s="667"/>
      <c r="U31" s="667"/>
      <c r="V31" s="667"/>
      <c r="W31" s="667"/>
      <c r="X31" s="667"/>
      <c r="Y31" s="667"/>
      <c r="Z31" s="667"/>
    </row>
    <row r="32" spans="1:26" ht="25.9" customHeight="1">
      <c r="A32" s="1095" t="s">
        <v>769</v>
      </c>
      <c r="B32" s="1095"/>
      <c r="C32" s="1095"/>
      <c r="D32" s="1095"/>
      <c r="E32" s="1095"/>
      <c r="F32" s="1095"/>
      <c r="G32" s="1095"/>
      <c r="H32" s="1095"/>
      <c r="I32" s="797"/>
      <c r="J32" s="797"/>
      <c r="K32" s="797"/>
      <c r="L32" s="797"/>
      <c r="M32" s="797"/>
      <c r="N32" s="797"/>
      <c r="O32" s="797"/>
      <c r="P32" s="797"/>
      <c r="Q32" s="797"/>
      <c r="R32" s="797"/>
      <c r="S32" s="797"/>
      <c r="T32" s="797"/>
      <c r="U32" s="797"/>
      <c r="V32" s="797"/>
      <c r="W32" s="797"/>
      <c r="X32" s="797"/>
      <c r="Y32" s="797"/>
      <c r="Z32" s="797"/>
    </row>
    <row r="33" spans="1:26">
      <c r="A33" s="1097" t="s">
        <v>929</v>
      </c>
      <c r="B33" s="1097"/>
      <c r="C33" s="1097"/>
      <c r="D33" s="1097"/>
      <c r="E33" s="1097"/>
      <c r="F33" s="1097"/>
      <c r="G33" s="1097"/>
      <c r="H33" s="1097"/>
      <c r="I33" s="667"/>
      <c r="J33" s="667"/>
      <c r="K33" s="667"/>
      <c r="L33" s="667"/>
      <c r="M33" s="667"/>
      <c r="N33" s="667"/>
      <c r="O33" s="667"/>
      <c r="P33" s="667"/>
      <c r="Q33" s="667"/>
      <c r="R33" s="667"/>
      <c r="S33" s="667"/>
      <c r="T33" s="667"/>
      <c r="U33" s="667"/>
      <c r="V33" s="667"/>
      <c r="W33" s="667"/>
      <c r="X33" s="667"/>
      <c r="Y33" s="667"/>
      <c r="Z33" s="667"/>
    </row>
    <row r="34" spans="1:26">
      <c r="A34" s="1096" t="s">
        <v>770</v>
      </c>
      <c r="B34" s="1096"/>
      <c r="C34" s="1096"/>
      <c r="D34" s="1096"/>
      <c r="E34" s="1096"/>
      <c r="F34" s="1096"/>
      <c r="G34" s="1096"/>
      <c r="H34" s="1096"/>
      <c r="I34" s="667"/>
      <c r="J34" s="667"/>
      <c r="K34" s="667"/>
      <c r="L34" s="667"/>
      <c r="M34" s="667"/>
      <c r="N34" s="667"/>
      <c r="O34" s="667"/>
      <c r="P34" s="667"/>
      <c r="Q34" s="667"/>
      <c r="R34" s="667"/>
      <c r="S34" s="667"/>
      <c r="T34" s="667"/>
      <c r="U34" s="667"/>
      <c r="V34" s="667"/>
      <c r="W34" s="667"/>
      <c r="X34" s="667"/>
      <c r="Y34" s="667"/>
      <c r="Z34" s="667"/>
    </row>
    <row r="35" spans="1:26" ht="25.9" customHeight="1">
      <c r="A35" s="1095" t="s">
        <v>771</v>
      </c>
      <c r="B35" s="1095"/>
      <c r="C35" s="1095"/>
      <c r="D35" s="1095"/>
      <c r="E35" s="1095"/>
      <c r="F35" s="1095"/>
      <c r="G35" s="1095"/>
      <c r="H35" s="1095"/>
      <c r="I35" s="797"/>
      <c r="J35" s="797"/>
      <c r="K35" s="797"/>
      <c r="L35" s="797"/>
      <c r="M35" s="797"/>
      <c r="N35" s="797"/>
      <c r="O35" s="797"/>
      <c r="P35" s="797"/>
      <c r="Q35" s="797"/>
      <c r="R35" s="797"/>
      <c r="S35" s="797"/>
      <c r="T35" s="797"/>
      <c r="U35" s="797"/>
      <c r="V35" s="797"/>
      <c r="W35" s="797"/>
      <c r="X35" s="797"/>
      <c r="Y35" s="797"/>
      <c r="Z35" s="797"/>
    </row>
    <row r="36" spans="1:26" ht="13.15" customHeight="1">
      <c r="A36" s="1138" t="s">
        <v>905</v>
      </c>
      <c r="B36" s="1138"/>
      <c r="C36" s="1138"/>
      <c r="D36" s="1138"/>
      <c r="E36" s="1138"/>
      <c r="F36" s="1138"/>
      <c r="G36" s="1138"/>
      <c r="H36" s="1138"/>
      <c r="I36" s="1139"/>
      <c r="J36" s="1139"/>
      <c r="K36" s="1139"/>
      <c r="L36" s="1139"/>
      <c r="M36" s="1139"/>
      <c r="N36" s="1139"/>
      <c r="O36" s="1139"/>
      <c r="P36" s="1139"/>
      <c r="Q36" s="1139"/>
      <c r="R36" s="1139"/>
      <c r="S36" s="1139"/>
      <c r="T36" s="1139"/>
      <c r="U36" s="1139"/>
      <c r="V36" s="1139"/>
      <c r="W36" s="1139"/>
      <c r="X36" s="1139"/>
      <c r="Y36" s="1139"/>
      <c r="Z36" s="1139"/>
    </row>
    <row r="37" spans="1:26">
      <c r="A37" s="108" t="s">
        <v>906</v>
      </c>
      <c r="B37" s="108"/>
      <c r="C37" s="108"/>
      <c r="D37" s="108"/>
      <c r="E37" s="108"/>
      <c r="F37" s="108"/>
      <c r="G37" s="108"/>
      <c r="H37" s="108"/>
      <c r="I37" s="108"/>
      <c r="J37" s="108"/>
      <c r="K37" s="108"/>
      <c r="L37" s="1140" t="s">
        <v>772</v>
      </c>
      <c r="M37" s="1141"/>
      <c r="N37" s="1141"/>
      <c r="O37" s="1142">
        <f>'1. Application Form'!V43</f>
        <v>0</v>
      </c>
      <c r="P37" s="1142"/>
      <c r="Q37" s="286" t="s">
        <v>619</v>
      </c>
      <c r="R37" s="1142">
        <f>'1. Application Form'!AB43</f>
        <v>0</v>
      </c>
      <c r="S37" s="1142"/>
      <c r="T37" s="286" t="s">
        <v>619</v>
      </c>
      <c r="U37" s="1142">
        <f>'1. Application Form'!AG43</f>
        <v>0</v>
      </c>
      <c r="V37" s="1142"/>
      <c r="W37" s="287"/>
      <c r="X37" s="287"/>
      <c r="Y37" s="287"/>
      <c r="Z37" s="5"/>
    </row>
    <row r="38" spans="1:26">
      <c r="A38" s="39"/>
      <c r="B38" s="108" t="s">
        <v>774</v>
      </c>
      <c r="C38" s="108"/>
      <c r="D38" s="288"/>
      <c r="E38" s="39"/>
      <c r="F38" s="108" t="s">
        <v>773</v>
      </c>
      <c r="G38" s="108"/>
      <c r="H38" s="108"/>
      <c r="I38" s="108"/>
      <c r="J38" s="108"/>
      <c r="K38" s="108"/>
      <c r="L38" s="1134" t="s">
        <v>491</v>
      </c>
      <c r="M38" s="1135"/>
      <c r="N38" s="1135"/>
      <c r="O38" s="1136" t="str">
        <f>Data!K2</f>
        <v/>
      </c>
      <c r="P38" s="1136"/>
      <c r="Q38" s="1136"/>
      <c r="R38" s="1136"/>
      <c r="S38" s="1136"/>
      <c r="T38" s="1136"/>
      <c r="U38" s="1136"/>
      <c r="V38" s="1136"/>
      <c r="W38" s="5"/>
      <c r="X38" s="5"/>
      <c r="Y38" s="5"/>
      <c r="Z38" s="108"/>
    </row>
    <row r="39" spans="1:26" ht="24.6" customHeight="1">
      <c r="A39" s="108"/>
      <c r="B39" s="108"/>
      <c r="C39" s="108"/>
      <c r="D39" s="108"/>
      <c r="E39" s="108"/>
      <c r="F39" s="108"/>
      <c r="G39" s="108"/>
      <c r="H39" s="108"/>
      <c r="I39" s="108"/>
      <c r="J39" s="289"/>
      <c r="K39" s="289"/>
      <c r="L39" s="1134" t="s">
        <v>719</v>
      </c>
      <c r="M39" s="1134"/>
      <c r="N39" s="1134"/>
      <c r="O39" s="1137"/>
      <c r="P39" s="1137"/>
      <c r="Q39" s="1137"/>
      <c r="R39" s="1137"/>
      <c r="S39" s="1137"/>
      <c r="T39" s="1137"/>
      <c r="U39" s="1137"/>
      <c r="V39" s="1137"/>
      <c r="W39" s="5"/>
      <c r="X39" s="5"/>
      <c r="Y39" s="5"/>
      <c r="Z39" s="108"/>
    </row>
  </sheetData>
  <sheetProtection selectLockedCells="1"/>
  <mergeCells count="83">
    <mergeCell ref="A1:Z1"/>
    <mergeCell ref="L38:N38"/>
    <mergeCell ref="O38:V38"/>
    <mergeCell ref="L39:N39"/>
    <mergeCell ref="O39:V39"/>
    <mergeCell ref="A35:Z35"/>
    <mergeCell ref="A36:Z36"/>
    <mergeCell ref="L37:N37"/>
    <mergeCell ref="O37:P37"/>
    <mergeCell ref="R37:S37"/>
    <mergeCell ref="U37:V37"/>
    <mergeCell ref="A34:Z34"/>
    <mergeCell ref="A27:B27"/>
    <mergeCell ref="C27:H27"/>
    <mergeCell ref="I27:R27"/>
    <mergeCell ref="S27:T27"/>
    <mergeCell ref="U27:Z27"/>
    <mergeCell ref="A28:B28"/>
    <mergeCell ref="C28:H28"/>
    <mergeCell ref="I28:R28"/>
    <mergeCell ref="S28:T28"/>
    <mergeCell ref="U28:Z28"/>
    <mergeCell ref="A29:Z29"/>
    <mergeCell ref="A30:Z30"/>
    <mergeCell ref="A31:Z31"/>
    <mergeCell ref="A32:Z32"/>
    <mergeCell ref="A33:Z33"/>
    <mergeCell ref="A24:Z24"/>
    <mergeCell ref="A25:Z25"/>
    <mergeCell ref="A26:H26"/>
    <mergeCell ref="I26:R26"/>
    <mergeCell ref="S26:T26"/>
    <mergeCell ref="U26:Z26"/>
    <mergeCell ref="A22:J22"/>
    <mergeCell ref="K22:W22"/>
    <mergeCell ref="X22:Z22"/>
    <mergeCell ref="A23:J23"/>
    <mergeCell ref="K23:W23"/>
    <mergeCell ref="X23:Z23"/>
    <mergeCell ref="A20:J20"/>
    <mergeCell ref="K20:W20"/>
    <mergeCell ref="X20:Z20"/>
    <mergeCell ref="A21:J21"/>
    <mergeCell ref="K21:W21"/>
    <mergeCell ref="X21:Z21"/>
    <mergeCell ref="A17:Z17"/>
    <mergeCell ref="A18:J18"/>
    <mergeCell ref="K18:W18"/>
    <mergeCell ref="X18:Z18"/>
    <mergeCell ref="A19:J19"/>
    <mergeCell ref="K19:W19"/>
    <mergeCell ref="X19:Z19"/>
    <mergeCell ref="A15:J15"/>
    <mergeCell ref="K15:W15"/>
    <mergeCell ref="X15:Z15"/>
    <mergeCell ref="A16:J16"/>
    <mergeCell ref="K16:W16"/>
    <mergeCell ref="X16:Z16"/>
    <mergeCell ref="A13:J13"/>
    <mergeCell ref="K13:W13"/>
    <mergeCell ref="X13:Z13"/>
    <mergeCell ref="A14:J14"/>
    <mergeCell ref="K14:W14"/>
    <mergeCell ref="X14:Z14"/>
    <mergeCell ref="A11:J11"/>
    <mergeCell ref="K11:W11"/>
    <mergeCell ref="X11:Z11"/>
    <mergeCell ref="A12:J12"/>
    <mergeCell ref="K12:W12"/>
    <mergeCell ref="X12:Z12"/>
    <mergeCell ref="A10:J10"/>
    <mergeCell ref="K10:W10"/>
    <mergeCell ref="X10:Z10"/>
    <mergeCell ref="A2:Z2"/>
    <mergeCell ref="A3:Z3"/>
    <mergeCell ref="A4:Z4"/>
    <mergeCell ref="A5:Z5"/>
    <mergeCell ref="A6:Z6"/>
    <mergeCell ref="A7:Z7"/>
    <mergeCell ref="A8:J8"/>
    <mergeCell ref="K8:W8"/>
    <mergeCell ref="X8:Z8"/>
    <mergeCell ref="A9:Z9"/>
  </mergeCells>
  <phoneticPr fontId="3"/>
  <dataValidations count="1">
    <dataValidation type="list" allowBlank="1" showInputMessage="1" showErrorMessage="1" prompt="click ▼" sqref="A38 E38">
      <formula1>"V"</formula1>
    </dataValidation>
  </dataValidations>
  <pageMargins left="0.51181102362204722" right="0.5118110236220472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24"/>
  <sheetViews>
    <sheetView showGridLines="0" view="pageBreakPreview" zoomScaleNormal="100" zoomScaleSheetLayoutView="100" workbookViewId="0">
      <selection activeCell="B22" sqref="B22:O22"/>
    </sheetView>
  </sheetViews>
  <sheetFormatPr defaultColWidth="8.875" defaultRowHeight="13.5"/>
  <cols>
    <col min="1" max="1" width="16.25" style="58" customWidth="1"/>
    <col min="2" max="21" width="3.5" style="58" customWidth="1"/>
    <col min="22" max="16384" width="8.875" style="58"/>
  </cols>
  <sheetData>
    <row r="1" spans="1:21" ht="15.75">
      <c r="A1" s="1144" t="s">
        <v>775</v>
      </c>
      <c r="B1" s="1145"/>
      <c r="C1" s="1145"/>
      <c r="D1" s="1145"/>
      <c r="E1" s="1145"/>
      <c r="F1" s="1145"/>
      <c r="G1" s="1145"/>
      <c r="H1" s="1145"/>
      <c r="I1" s="1145"/>
      <c r="J1" s="1145"/>
      <c r="K1" s="1145"/>
      <c r="L1" s="1145"/>
      <c r="M1" s="1145"/>
      <c r="N1" s="1145"/>
      <c r="O1" s="1145"/>
      <c r="P1" s="1145"/>
      <c r="Q1" s="1145"/>
      <c r="R1" s="1145"/>
      <c r="S1" s="1145"/>
      <c r="T1" s="1145"/>
      <c r="U1" s="1145"/>
    </row>
    <row r="2" spans="1:21" ht="15.75">
      <c r="A2" s="290"/>
      <c r="B2" s="291"/>
      <c r="C2" s="291"/>
      <c r="D2" s="291"/>
      <c r="E2" s="291"/>
      <c r="F2" s="291"/>
      <c r="G2" s="291"/>
      <c r="H2" s="291"/>
      <c r="I2" s="291"/>
      <c r="J2" s="291"/>
      <c r="K2" s="291"/>
      <c r="L2" s="291"/>
      <c r="M2" s="291"/>
      <c r="N2" s="291"/>
      <c r="O2" s="291"/>
      <c r="P2" s="291"/>
      <c r="Q2" s="291"/>
      <c r="R2" s="291"/>
      <c r="S2" s="291"/>
      <c r="T2" s="291"/>
      <c r="U2" s="291"/>
    </row>
    <row r="3" spans="1:21" ht="81.75" customHeight="1">
      <c r="A3" s="1014" t="s">
        <v>957</v>
      </c>
      <c r="B3" s="667"/>
      <c r="C3" s="667"/>
      <c r="D3" s="667"/>
      <c r="E3" s="667"/>
      <c r="F3" s="667"/>
      <c r="G3" s="667"/>
      <c r="H3" s="667"/>
      <c r="I3" s="667"/>
      <c r="J3" s="667"/>
      <c r="K3" s="667"/>
      <c r="L3" s="667"/>
      <c r="M3" s="667"/>
      <c r="N3" s="667"/>
      <c r="O3" s="667"/>
      <c r="P3" s="667"/>
      <c r="Q3" s="667"/>
      <c r="R3" s="667"/>
      <c r="S3" s="667"/>
      <c r="T3" s="667"/>
      <c r="U3" s="667"/>
    </row>
    <row r="4" spans="1:21" ht="14.25">
      <c r="A4" s="292"/>
      <c r="B4" s="198"/>
      <c r="C4" s="198"/>
      <c r="D4" s="198"/>
      <c r="E4" s="198"/>
      <c r="F4" s="198"/>
      <c r="G4" s="198"/>
      <c r="H4" s="198"/>
      <c r="I4" s="198"/>
      <c r="J4" s="198"/>
      <c r="K4" s="198"/>
      <c r="L4" s="198"/>
      <c r="M4" s="198"/>
      <c r="N4" s="198"/>
      <c r="O4" s="198"/>
      <c r="P4" s="198"/>
      <c r="Q4" s="198"/>
      <c r="R4" s="198"/>
      <c r="S4" s="198"/>
      <c r="T4" s="198"/>
      <c r="U4" s="198"/>
    </row>
    <row r="5" spans="1:21" ht="150" customHeight="1">
      <c r="A5" s="1014" t="s">
        <v>958</v>
      </c>
      <c r="B5" s="667"/>
      <c r="C5" s="667"/>
      <c r="D5" s="667"/>
      <c r="E5" s="667"/>
      <c r="F5" s="667"/>
      <c r="G5" s="667"/>
      <c r="H5" s="667"/>
      <c r="I5" s="667"/>
      <c r="J5" s="667"/>
      <c r="K5" s="667"/>
      <c r="L5" s="667"/>
      <c r="M5" s="667"/>
      <c r="N5" s="667"/>
      <c r="O5" s="667"/>
      <c r="P5" s="667"/>
      <c r="Q5" s="667"/>
      <c r="R5" s="667"/>
      <c r="S5" s="667"/>
      <c r="T5" s="667"/>
      <c r="U5" s="667"/>
    </row>
    <row r="6" spans="1:21" ht="6" customHeight="1">
      <c r="A6" s="292"/>
      <c r="B6" s="198"/>
      <c r="C6" s="198"/>
      <c r="D6" s="198"/>
      <c r="E6" s="198"/>
      <c r="F6" s="198"/>
      <c r="G6" s="198"/>
      <c r="H6" s="198"/>
      <c r="I6" s="198"/>
      <c r="J6" s="198"/>
      <c r="K6" s="198"/>
      <c r="L6" s="198"/>
      <c r="M6" s="198"/>
      <c r="N6" s="198"/>
      <c r="O6" s="198"/>
      <c r="P6" s="198"/>
      <c r="Q6" s="198"/>
      <c r="R6" s="198"/>
      <c r="S6" s="198"/>
      <c r="T6" s="198"/>
      <c r="U6" s="198"/>
    </row>
    <row r="7" spans="1:21" ht="49.5" customHeight="1">
      <c r="A7" s="1014" t="s">
        <v>959</v>
      </c>
      <c r="B7" s="797"/>
      <c r="C7" s="797"/>
      <c r="D7" s="797"/>
      <c r="E7" s="797"/>
      <c r="F7" s="797"/>
      <c r="G7" s="797"/>
      <c r="H7" s="797"/>
      <c r="I7" s="797"/>
      <c r="J7" s="797"/>
      <c r="K7" s="797"/>
      <c r="L7" s="797"/>
      <c r="M7" s="797"/>
      <c r="N7" s="797"/>
      <c r="O7" s="797"/>
      <c r="P7" s="797"/>
      <c r="Q7" s="797"/>
      <c r="R7" s="797"/>
      <c r="S7" s="797"/>
      <c r="T7" s="797"/>
      <c r="U7" s="797"/>
    </row>
    <row r="8" spans="1:21" ht="14.25">
      <c r="A8" s="293"/>
      <c r="B8" s="198"/>
      <c r="C8" s="198"/>
      <c r="D8" s="198"/>
      <c r="E8" s="198"/>
      <c r="F8" s="198"/>
      <c r="G8" s="198"/>
      <c r="H8" s="198"/>
      <c r="I8" s="198"/>
      <c r="J8" s="198"/>
      <c r="K8" s="198"/>
      <c r="L8" s="198"/>
      <c r="M8" s="198"/>
      <c r="N8" s="198"/>
      <c r="O8" s="198"/>
      <c r="P8" s="198"/>
      <c r="Q8" s="198"/>
      <c r="R8" s="198"/>
      <c r="S8" s="198"/>
      <c r="T8" s="198"/>
      <c r="U8" s="198"/>
    </row>
    <row r="9" spans="1:21" ht="27" customHeight="1">
      <c r="A9" s="1146" t="s">
        <v>887</v>
      </c>
      <c r="B9" s="1147"/>
      <c r="C9" s="1147"/>
      <c r="D9" s="1147"/>
      <c r="E9" s="1147"/>
      <c r="F9" s="1147"/>
      <c r="G9" s="1147"/>
      <c r="H9" s="1147"/>
      <c r="I9" s="1147"/>
      <c r="J9" s="1147"/>
      <c r="K9" s="1147"/>
      <c r="L9" s="1147"/>
      <c r="M9" s="1147"/>
      <c r="N9" s="1147"/>
      <c r="O9" s="1147"/>
      <c r="P9" s="1147"/>
      <c r="Q9" s="1147"/>
      <c r="R9" s="1147"/>
      <c r="S9" s="1147"/>
      <c r="T9" s="1147"/>
      <c r="U9" s="1147"/>
    </row>
    <row r="10" spans="1:21" ht="15">
      <c r="A10" s="1143" t="s">
        <v>776</v>
      </c>
      <c r="B10" s="667"/>
      <c r="C10" s="667"/>
      <c r="D10" s="667"/>
      <c r="E10" s="667"/>
      <c r="F10" s="667"/>
      <c r="G10" s="667"/>
      <c r="H10" s="667"/>
      <c r="I10" s="667"/>
      <c r="J10" s="667"/>
      <c r="K10" s="667"/>
      <c r="L10" s="667"/>
      <c r="M10" s="667"/>
      <c r="N10" s="667"/>
      <c r="O10" s="667"/>
      <c r="P10" s="667"/>
      <c r="Q10" s="667"/>
      <c r="R10" s="667"/>
      <c r="S10" s="667"/>
      <c r="T10" s="667"/>
      <c r="U10" s="667"/>
    </row>
    <row r="11" spans="1:21" ht="14.25">
      <c r="A11" s="198"/>
      <c r="B11" s="198"/>
      <c r="C11" s="198"/>
      <c r="D11" s="198"/>
      <c r="E11" s="198"/>
      <c r="F11" s="198"/>
      <c r="G11" s="198"/>
      <c r="H11" s="198"/>
      <c r="I11" s="198"/>
      <c r="J11" s="198"/>
      <c r="K11" s="198"/>
      <c r="L11" s="198"/>
      <c r="M11" s="198"/>
      <c r="N11" s="198"/>
      <c r="O11" s="198"/>
      <c r="P11" s="198"/>
      <c r="Q11" s="198"/>
      <c r="R11" s="198"/>
      <c r="S11" s="198"/>
      <c r="T11" s="198"/>
      <c r="U11" s="198"/>
    </row>
    <row r="12" spans="1:21" ht="57" customHeight="1">
      <c r="A12" s="796" t="s">
        <v>960</v>
      </c>
      <c r="B12" s="667"/>
      <c r="C12" s="667"/>
      <c r="D12" s="667"/>
      <c r="E12" s="667"/>
      <c r="F12" s="667"/>
      <c r="G12" s="667"/>
      <c r="H12" s="667"/>
      <c r="I12" s="667"/>
      <c r="J12" s="667"/>
      <c r="K12" s="667"/>
      <c r="L12" s="667"/>
      <c r="M12" s="667"/>
      <c r="N12" s="667"/>
      <c r="O12" s="667"/>
      <c r="P12" s="667"/>
      <c r="Q12" s="667"/>
      <c r="R12" s="667"/>
      <c r="S12" s="667"/>
      <c r="T12" s="667"/>
      <c r="U12" s="667"/>
    </row>
    <row r="13" spans="1:21" ht="14.25">
      <c r="A13" s="198"/>
      <c r="B13" s="198"/>
      <c r="C13" s="198"/>
      <c r="D13" s="198"/>
      <c r="E13" s="198"/>
      <c r="F13" s="198"/>
      <c r="G13" s="198"/>
      <c r="H13" s="198"/>
      <c r="I13" s="198"/>
      <c r="J13" s="198"/>
      <c r="K13" s="198"/>
      <c r="L13" s="198"/>
      <c r="M13" s="198"/>
      <c r="N13" s="198"/>
      <c r="O13" s="198"/>
      <c r="P13" s="198"/>
      <c r="Q13" s="198"/>
      <c r="R13" s="198"/>
      <c r="S13" s="198"/>
      <c r="T13" s="198"/>
      <c r="U13" s="198"/>
    </row>
    <row r="14" spans="1:21">
      <c r="A14" s="294" t="s">
        <v>772</v>
      </c>
      <c r="B14" s="1142">
        <f>'1. Application Form'!V43</f>
        <v>0</v>
      </c>
      <c r="C14" s="1142"/>
      <c r="D14" s="286" t="s">
        <v>777</v>
      </c>
      <c r="E14" s="1142">
        <f>'1. Application Form'!AB43</f>
        <v>0</v>
      </c>
      <c r="F14" s="1142"/>
      <c r="G14" s="286" t="s">
        <v>777</v>
      </c>
      <c r="H14" s="1142">
        <f>'1. Application Form'!AG43</f>
        <v>0</v>
      </c>
      <c r="I14" s="1142"/>
      <c r="J14" s="16"/>
      <c r="K14" s="16"/>
      <c r="L14" s="16"/>
      <c r="M14" s="16"/>
      <c r="N14" s="16"/>
      <c r="O14" s="16"/>
      <c r="P14" s="16"/>
      <c r="Q14" s="16"/>
      <c r="R14" s="16"/>
      <c r="S14" s="16"/>
      <c r="T14" s="16"/>
      <c r="U14" s="108"/>
    </row>
    <row r="15" spans="1:21">
      <c r="A15" s="294"/>
      <c r="B15" s="223"/>
      <c r="C15" s="223"/>
      <c r="D15" s="223"/>
      <c r="E15" s="223"/>
      <c r="F15" s="223"/>
      <c r="G15" s="223"/>
      <c r="H15" s="223"/>
      <c r="I15" s="223"/>
      <c r="J15" s="223"/>
      <c r="K15" s="223"/>
      <c r="L15" s="223"/>
      <c r="M15" s="223"/>
      <c r="N15" s="223"/>
      <c r="O15" s="223"/>
      <c r="P15" s="223"/>
      <c r="Q15" s="108"/>
      <c r="R15" s="108"/>
      <c r="S15" s="108"/>
      <c r="T15" s="108"/>
      <c r="U15" s="108"/>
    </row>
    <row r="16" spans="1:21">
      <c r="A16" s="295" t="s">
        <v>778</v>
      </c>
      <c r="B16" s="1152">
        <f>'2.'!J14</f>
        <v>0</v>
      </c>
      <c r="C16" s="1152"/>
      <c r="D16" s="1152"/>
      <c r="E16" s="1152"/>
      <c r="F16" s="1152"/>
      <c r="G16" s="1152"/>
      <c r="H16" s="1152"/>
      <c r="I16" s="1152"/>
      <c r="J16" s="296"/>
      <c r="K16" s="296"/>
      <c r="L16" s="296"/>
      <c r="M16" s="296"/>
      <c r="N16" s="296"/>
      <c r="O16" s="296"/>
      <c r="P16" s="296"/>
      <c r="Q16" s="5"/>
      <c r="R16" s="5"/>
      <c r="S16" s="5"/>
      <c r="T16" s="5"/>
      <c r="U16" s="5"/>
    </row>
    <row r="17" spans="1:21">
      <c r="A17" s="295"/>
      <c r="B17" s="297"/>
      <c r="C17" s="297"/>
      <c r="D17" s="297"/>
      <c r="E17" s="297"/>
      <c r="F17" s="297"/>
      <c r="G17" s="297"/>
      <c r="H17" s="297"/>
      <c r="I17" s="297"/>
      <c r="J17" s="297"/>
      <c r="K17" s="297"/>
      <c r="L17" s="297"/>
      <c r="M17" s="297"/>
      <c r="N17" s="297"/>
      <c r="O17" s="297"/>
      <c r="P17" s="297"/>
      <c r="Q17" s="261"/>
      <c r="R17" s="261"/>
      <c r="S17" s="261"/>
      <c r="T17" s="261"/>
      <c r="U17" s="261"/>
    </row>
    <row r="18" spans="1:21">
      <c r="A18" s="295" t="s">
        <v>779</v>
      </c>
      <c r="B18" s="1152">
        <f>'2.'!A17</f>
        <v>0</v>
      </c>
      <c r="C18" s="1152"/>
      <c r="D18" s="1152"/>
      <c r="E18" s="1152"/>
      <c r="F18" s="1152"/>
      <c r="G18" s="1152"/>
      <c r="H18" s="1152"/>
      <c r="I18" s="1152"/>
      <c r="J18" s="1152"/>
      <c r="K18" s="1152"/>
      <c r="L18" s="1152"/>
      <c r="M18" s="1152"/>
      <c r="N18" s="1152"/>
      <c r="O18" s="1152"/>
      <c r="P18" s="296"/>
      <c r="Q18" s="296"/>
      <c r="R18" s="296"/>
      <c r="S18" s="296"/>
      <c r="T18" s="5"/>
      <c r="U18" s="5"/>
    </row>
    <row r="19" spans="1:21">
      <c r="A19" s="295"/>
      <c r="B19" s="261"/>
      <c r="C19" s="261"/>
      <c r="D19" s="261"/>
      <c r="E19" s="261"/>
      <c r="F19" s="261"/>
      <c r="G19" s="261"/>
      <c r="H19" s="261"/>
      <c r="I19" s="261"/>
      <c r="J19" s="261"/>
      <c r="K19" s="261"/>
      <c r="L19" s="261"/>
      <c r="M19" s="261"/>
      <c r="N19" s="261"/>
      <c r="O19" s="261"/>
      <c r="P19" s="298"/>
      <c r="Q19" s="298"/>
      <c r="R19" s="261"/>
      <c r="S19" s="261"/>
      <c r="T19" s="261"/>
      <c r="U19" s="261"/>
    </row>
    <row r="20" spans="1:21">
      <c r="A20" s="295" t="s">
        <v>780</v>
      </c>
      <c r="B20" s="1148" t="str">
        <f>Data!K2</f>
        <v/>
      </c>
      <c r="C20" s="1148"/>
      <c r="D20" s="1148"/>
      <c r="E20" s="1148"/>
      <c r="F20" s="1148"/>
      <c r="G20" s="1148"/>
      <c r="H20" s="1148"/>
      <c r="I20" s="1148"/>
      <c r="J20" s="1148"/>
      <c r="K20" s="1148"/>
      <c r="L20" s="1148"/>
      <c r="M20" s="1148"/>
      <c r="N20" s="1148"/>
      <c r="O20" s="1148"/>
      <c r="P20" s="298"/>
      <c r="Q20" s="5"/>
      <c r="R20" s="5"/>
      <c r="S20" s="5"/>
      <c r="T20" s="5"/>
      <c r="U20" s="5"/>
    </row>
    <row r="21" spans="1:21">
      <c r="A21" s="295"/>
      <c r="B21" s="261"/>
      <c r="C21" s="261"/>
      <c r="D21" s="261"/>
      <c r="E21" s="261"/>
      <c r="F21" s="261"/>
      <c r="G21" s="261"/>
      <c r="H21" s="261"/>
      <c r="I21" s="261"/>
      <c r="J21" s="261"/>
      <c r="K21" s="261"/>
      <c r="L21" s="261"/>
      <c r="M21" s="261"/>
      <c r="N21" s="261"/>
      <c r="O21" s="261"/>
      <c r="P21" s="298"/>
      <c r="Q21" s="298"/>
      <c r="R21" s="298"/>
      <c r="S21" s="298"/>
      <c r="T21" s="298"/>
      <c r="U21" s="298"/>
    </row>
    <row r="22" spans="1:21" ht="27" customHeight="1">
      <c r="A22" s="295" t="s">
        <v>781</v>
      </c>
      <c r="B22" s="1149"/>
      <c r="C22" s="1149"/>
      <c r="D22" s="1149"/>
      <c r="E22" s="1149"/>
      <c r="F22" s="1149"/>
      <c r="G22" s="1149"/>
      <c r="H22" s="1149"/>
      <c r="I22" s="1149"/>
      <c r="J22" s="1149"/>
      <c r="K22" s="1149"/>
      <c r="L22" s="1149"/>
      <c r="M22" s="1149"/>
      <c r="N22" s="1149"/>
      <c r="O22" s="1149"/>
      <c r="P22" s="298"/>
      <c r="Q22" s="5"/>
      <c r="R22" s="5"/>
      <c r="S22" s="5"/>
      <c r="T22" s="5"/>
      <c r="U22" s="5"/>
    </row>
    <row r="23" spans="1:21">
      <c r="A23" s="223"/>
      <c r="B23" s="108"/>
      <c r="C23" s="108"/>
      <c r="D23" s="108"/>
      <c r="E23" s="108"/>
      <c r="F23" s="108"/>
      <c r="G23" s="108"/>
      <c r="H23" s="108"/>
      <c r="I23" s="108"/>
      <c r="J23" s="108"/>
      <c r="K23" s="108"/>
      <c r="L23" s="108"/>
      <c r="M23" s="108"/>
      <c r="N23" s="108"/>
      <c r="O23" s="108"/>
      <c r="P23" s="108"/>
      <c r="Q23" s="108"/>
      <c r="R23" s="108"/>
      <c r="S23" s="108"/>
      <c r="T23" s="108"/>
      <c r="U23" s="108"/>
    </row>
    <row r="24" spans="1:21" ht="65.099999999999994" customHeight="1">
      <c r="A24" s="1150" t="s">
        <v>961</v>
      </c>
      <c r="B24" s="1151"/>
      <c r="C24" s="1151"/>
      <c r="D24" s="1151"/>
      <c r="E24" s="1151"/>
      <c r="F24" s="1151"/>
      <c r="G24" s="1151"/>
      <c r="H24" s="1151"/>
      <c r="I24" s="1151"/>
      <c r="J24" s="1151"/>
      <c r="K24" s="1151"/>
      <c r="L24" s="1151"/>
      <c r="M24" s="1151"/>
      <c r="N24" s="1151"/>
      <c r="O24" s="1151"/>
      <c r="P24" s="1151"/>
      <c r="Q24" s="1151"/>
      <c r="R24" s="1151"/>
      <c r="S24" s="1151"/>
      <c r="T24" s="1151"/>
      <c r="U24" s="1151"/>
    </row>
  </sheetData>
  <sheetProtection selectLockedCells="1"/>
  <mergeCells count="15">
    <mergeCell ref="B20:O20"/>
    <mergeCell ref="B22:O22"/>
    <mergeCell ref="A24:U24"/>
    <mergeCell ref="A12:U12"/>
    <mergeCell ref="B14:C14"/>
    <mergeCell ref="E14:F14"/>
    <mergeCell ref="H14:I14"/>
    <mergeCell ref="B16:I16"/>
    <mergeCell ref="B18:O18"/>
    <mergeCell ref="A10:U10"/>
    <mergeCell ref="A1:U1"/>
    <mergeCell ref="A3:U3"/>
    <mergeCell ref="A5:U5"/>
    <mergeCell ref="A7:U7"/>
    <mergeCell ref="A9:U9"/>
  </mergeCells>
  <phoneticPr fontId="3"/>
  <pageMargins left="0.70866141732283472" right="0.7086614173228347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40"/>
  <sheetViews>
    <sheetView showGridLines="0" view="pageBreakPreview" topLeftCell="A25" zoomScale="120" zoomScaleNormal="100" zoomScaleSheetLayoutView="120" workbookViewId="0">
      <selection activeCell="O18" sqref="O18"/>
    </sheetView>
  </sheetViews>
  <sheetFormatPr defaultColWidth="8.875" defaultRowHeight="13.5"/>
  <cols>
    <col min="1" max="1" width="92.75" style="58" customWidth="1"/>
    <col min="2" max="16384" width="8.875" style="58"/>
  </cols>
  <sheetData>
    <row r="1" spans="1:1" ht="16.899999999999999" customHeight="1">
      <c r="A1" s="299" t="s">
        <v>782</v>
      </c>
    </row>
    <row r="2" spans="1:1" ht="16.899999999999999" customHeight="1">
      <c r="A2" s="361"/>
    </row>
    <row r="3" spans="1:1" ht="36">
      <c r="A3" s="300" t="s">
        <v>944</v>
      </c>
    </row>
    <row r="4" spans="1:1">
      <c r="A4" s="301"/>
    </row>
    <row r="5" spans="1:1">
      <c r="A5" s="302" t="s">
        <v>783</v>
      </c>
    </row>
    <row r="6" spans="1:1">
      <c r="A6" s="302" t="s">
        <v>784</v>
      </c>
    </row>
    <row r="7" spans="1:1" ht="36">
      <c r="A7" s="303" t="s">
        <v>945</v>
      </c>
    </row>
    <row r="8" spans="1:1">
      <c r="A8" s="303" t="s">
        <v>913</v>
      </c>
    </row>
    <row r="9" spans="1:1">
      <c r="A9" s="302" t="s">
        <v>785</v>
      </c>
    </row>
    <row r="10" spans="1:1" ht="24">
      <c r="A10" s="303" t="s">
        <v>946</v>
      </c>
    </row>
    <row r="11" spans="1:1">
      <c r="A11" s="303" t="s">
        <v>947</v>
      </c>
    </row>
    <row r="12" spans="1:1">
      <c r="A12" s="302" t="s">
        <v>786</v>
      </c>
    </row>
    <row r="13" spans="1:1" ht="24">
      <c r="A13" s="303" t="s">
        <v>948</v>
      </c>
    </row>
    <row r="14" spans="1:1" ht="26.45" customHeight="1">
      <c r="A14" s="303" t="s">
        <v>949</v>
      </c>
    </row>
    <row r="15" spans="1:1" ht="37.5" customHeight="1">
      <c r="A15" s="303" t="s">
        <v>950</v>
      </c>
    </row>
    <row r="16" spans="1:1" ht="27.75" customHeight="1">
      <c r="A16" s="303" t="s">
        <v>951</v>
      </c>
    </row>
    <row r="17" spans="1:1">
      <c r="A17" s="302" t="s">
        <v>787</v>
      </c>
    </row>
    <row r="18" spans="1:1" ht="36.6" customHeight="1">
      <c r="A18" s="303" t="s">
        <v>952</v>
      </c>
    </row>
    <row r="19" spans="1:1">
      <c r="A19" s="303" t="s">
        <v>914</v>
      </c>
    </row>
    <row r="20" spans="1:1">
      <c r="A20" s="303"/>
    </row>
    <row r="21" spans="1:1">
      <c r="A21" s="302" t="s">
        <v>788</v>
      </c>
    </row>
    <row r="22" spans="1:1" ht="24">
      <c r="A22" s="303" t="s">
        <v>953</v>
      </c>
    </row>
    <row r="23" spans="1:1">
      <c r="A23" s="303"/>
    </row>
    <row r="24" spans="1:1">
      <c r="A24" s="302" t="s">
        <v>789</v>
      </c>
    </row>
    <row r="25" spans="1:1" ht="147" customHeight="1">
      <c r="A25" s="303" t="s">
        <v>954</v>
      </c>
    </row>
    <row r="26" spans="1:1" ht="48">
      <c r="A26" s="303" t="s">
        <v>955</v>
      </c>
    </row>
    <row r="27" spans="1:1" ht="30" customHeight="1">
      <c r="A27" s="398" t="s">
        <v>956</v>
      </c>
    </row>
    <row r="28" spans="1:1">
      <c r="A28" s="303"/>
    </row>
    <row r="29" spans="1:1">
      <c r="A29" s="303"/>
    </row>
    <row r="30" spans="1:1">
      <c r="A30" s="303"/>
    </row>
    <row r="31" spans="1:1">
      <c r="A31" s="303"/>
    </row>
    <row r="32" spans="1:1" ht="27.6" customHeight="1">
      <c r="A32" s="303"/>
    </row>
    <row r="33" spans="1:1">
      <c r="A33" s="303"/>
    </row>
    <row r="34" spans="1:1">
      <c r="A34" s="303"/>
    </row>
    <row r="35" spans="1:1">
      <c r="A35" s="303"/>
    </row>
    <row r="36" spans="1:1">
      <c r="A36" s="303"/>
    </row>
    <row r="37" spans="1:1">
      <c r="A37" s="303"/>
    </row>
    <row r="38" spans="1:1">
      <c r="A38" s="303"/>
    </row>
    <row r="39" spans="1:1">
      <c r="A39" s="303"/>
    </row>
    <row r="40" spans="1:1" ht="27.6" customHeight="1">
      <c r="A40" s="304"/>
    </row>
  </sheetData>
  <sheetProtection selectLockedCells="1"/>
  <phoneticPr fontId="3"/>
  <pageMargins left="0.70866141732283472" right="0.7086614173228347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3"/>
  <sheetViews>
    <sheetView showGridLines="0" view="pageBreakPreview" topLeftCell="A70" zoomScaleNormal="100" zoomScaleSheetLayoutView="100" workbookViewId="0">
      <selection activeCell="K76" sqref="K76:Q77"/>
    </sheetView>
  </sheetViews>
  <sheetFormatPr defaultColWidth="8.875" defaultRowHeight="13.5"/>
  <cols>
    <col min="1" max="1" width="3.625" style="58" customWidth="1"/>
    <col min="2" max="17" width="5.375" style="58" customWidth="1"/>
    <col min="18" max="16384" width="8.875" style="58"/>
  </cols>
  <sheetData>
    <row r="1" spans="1:17" ht="14.25">
      <c r="A1" s="1153" t="s">
        <v>790</v>
      </c>
      <c r="B1" s="664"/>
      <c r="C1" s="664"/>
      <c r="D1" s="664"/>
      <c r="E1" s="664"/>
      <c r="F1" s="664"/>
      <c r="G1" s="664"/>
      <c r="H1" s="664"/>
      <c r="I1" s="664"/>
      <c r="J1" s="664"/>
      <c r="K1" s="664"/>
      <c r="L1" s="664"/>
      <c r="M1" s="664"/>
      <c r="N1" s="664"/>
      <c r="O1" s="664"/>
      <c r="P1" s="664"/>
      <c r="Q1" s="665"/>
    </row>
    <row r="2" spans="1:17">
      <c r="A2" s="1154" t="s">
        <v>791</v>
      </c>
      <c r="B2" s="670"/>
      <c r="C2" s="670"/>
      <c r="D2" s="670"/>
      <c r="E2" s="670"/>
      <c r="F2" s="670"/>
      <c r="G2" s="670"/>
      <c r="H2" s="670"/>
      <c r="I2" s="670"/>
      <c r="J2" s="670"/>
      <c r="K2" s="670"/>
      <c r="L2" s="670"/>
      <c r="M2" s="670"/>
      <c r="N2" s="670"/>
      <c r="O2" s="670"/>
      <c r="P2" s="670"/>
      <c r="Q2" s="671"/>
    </row>
    <row r="3" spans="1:17" ht="13.15" customHeight="1">
      <c r="A3" s="305"/>
      <c r="B3" s="305"/>
      <c r="C3" s="305"/>
      <c r="D3" s="305"/>
      <c r="E3" s="305"/>
      <c r="F3" s="306"/>
      <c r="G3" s="306"/>
      <c r="H3" s="306"/>
      <c r="I3" s="306"/>
      <c r="J3" s="306"/>
      <c r="K3" s="306"/>
      <c r="L3" s="306"/>
      <c r="M3" s="306"/>
      <c r="N3" s="306"/>
      <c r="O3" s="305"/>
      <c r="P3" s="306"/>
      <c r="Q3" s="306"/>
    </row>
    <row r="4" spans="1:17" ht="19.5">
      <c r="A4" s="307" t="s">
        <v>792</v>
      </c>
      <c r="B4" s="307"/>
      <c r="C4" s="307"/>
      <c r="D4" s="307"/>
      <c r="E4" s="307"/>
      <c r="F4" s="308"/>
      <c r="G4" s="309"/>
      <c r="H4" s="308"/>
      <c r="I4" s="308"/>
      <c r="J4" s="308"/>
      <c r="K4" s="308"/>
      <c r="L4" s="308"/>
      <c r="M4" s="308"/>
      <c r="N4" s="308"/>
      <c r="O4" s="307"/>
      <c r="P4" s="308"/>
      <c r="Q4" s="308"/>
    </row>
    <row r="5" spans="1:17" ht="19.5">
      <c r="A5" s="310" t="s">
        <v>793</v>
      </c>
      <c r="B5" s="307"/>
      <c r="C5" s="307"/>
      <c r="D5" s="307"/>
      <c r="E5" s="307"/>
      <c r="F5" s="308"/>
      <c r="G5" s="309"/>
      <c r="H5" s="308"/>
      <c r="I5" s="308"/>
      <c r="J5" s="308"/>
      <c r="K5" s="308"/>
      <c r="L5" s="308"/>
      <c r="M5" s="308"/>
      <c r="N5" s="308"/>
      <c r="O5" s="307"/>
      <c r="P5" s="308"/>
      <c r="Q5" s="308"/>
    </row>
    <row r="6" spans="1:17" ht="15" customHeight="1">
      <c r="A6" s="307"/>
      <c r="B6" s="307"/>
      <c r="C6" s="307"/>
      <c r="D6" s="307"/>
      <c r="E6" s="307"/>
      <c r="F6" s="308"/>
      <c r="G6" s="309"/>
      <c r="H6" s="308"/>
      <c r="I6" s="308"/>
      <c r="J6" s="308"/>
      <c r="K6" s="308"/>
      <c r="L6" s="308"/>
      <c r="M6" s="308"/>
      <c r="N6" s="308"/>
      <c r="O6" s="307"/>
      <c r="P6" s="308"/>
      <c r="Q6" s="308"/>
    </row>
    <row r="7" spans="1:17" ht="19.5">
      <c r="A7" s="1155" t="s">
        <v>794</v>
      </c>
      <c r="B7" s="667"/>
      <c r="C7" s="667"/>
      <c r="D7" s="667"/>
      <c r="E7" s="667"/>
      <c r="F7" s="667"/>
      <c r="G7" s="667"/>
      <c r="H7" s="667"/>
      <c r="I7" s="667"/>
      <c r="J7" s="667"/>
      <c r="K7" s="667"/>
      <c r="L7" s="667"/>
      <c r="M7" s="667"/>
      <c r="N7" s="667"/>
      <c r="O7" s="667"/>
      <c r="P7" s="667"/>
      <c r="Q7" s="667"/>
    </row>
    <row r="8" spans="1:17">
      <c r="A8" s="1156" t="s">
        <v>795</v>
      </c>
      <c r="B8" s="667"/>
      <c r="C8" s="667"/>
      <c r="D8" s="667"/>
      <c r="E8" s="667"/>
      <c r="F8" s="667"/>
      <c r="G8" s="667"/>
      <c r="H8" s="667"/>
      <c r="I8" s="667"/>
      <c r="J8" s="667"/>
      <c r="K8" s="667"/>
      <c r="L8" s="667"/>
      <c r="M8" s="667"/>
      <c r="N8" s="667"/>
      <c r="O8" s="667"/>
      <c r="P8" s="667"/>
      <c r="Q8" s="667"/>
    </row>
    <row r="9" spans="1:17" ht="13.15" customHeight="1">
      <c r="A9" s="307"/>
      <c r="B9" s="307"/>
      <c r="C9" s="307"/>
      <c r="D9" s="307"/>
      <c r="E9" s="307"/>
      <c r="F9" s="307"/>
      <c r="G9" s="307"/>
      <c r="H9" s="307"/>
      <c r="I9" s="307"/>
      <c r="J9" s="307"/>
      <c r="K9" s="307"/>
      <c r="L9" s="307"/>
      <c r="M9" s="307"/>
      <c r="N9" s="307"/>
      <c r="O9" s="307"/>
      <c r="P9" s="308"/>
      <c r="Q9" s="308"/>
    </row>
    <row r="10" spans="1:17" ht="21">
      <c r="A10" s="1157" t="s">
        <v>796</v>
      </c>
      <c r="B10" s="667"/>
      <c r="C10" s="667"/>
      <c r="D10" s="667"/>
      <c r="E10" s="667"/>
      <c r="F10" s="667"/>
      <c r="G10" s="667"/>
      <c r="H10" s="667"/>
      <c r="I10" s="667"/>
      <c r="J10" s="667"/>
      <c r="K10" s="667"/>
      <c r="L10" s="667"/>
      <c r="M10" s="667"/>
      <c r="N10" s="667"/>
      <c r="O10" s="667"/>
      <c r="P10" s="667"/>
      <c r="Q10" s="667"/>
    </row>
    <row r="11" spans="1:17" ht="13.15" customHeight="1">
      <c r="A11" s="307"/>
      <c r="B11" s="307"/>
      <c r="C11" s="307"/>
      <c r="D11" s="307"/>
      <c r="E11" s="307"/>
      <c r="F11" s="307"/>
      <c r="G11" s="307"/>
      <c r="H11" s="307"/>
      <c r="I11" s="307"/>
      <c r="J11" s="307"/>
      <c r="K11" s="307"/>
      <c r="L11" s="307"/>
      <c r="M11" s="307"/>
      <c r="N11" s="307"/>
      <c r="O11" s="307"/>
      <c r="P11" s="308"/>
      <c r="Q11" s="308"/>
    </row>
    <row r="12" spans="1:17" ht="26.45" customHeight="1">
      <c r="A12" s="311" t="s">
        <v>797</v>
      </c>
      <c r="B12" s="1158" t="s">
        <v>798</v>
      </c>
      <c r="C12" s="667"/>
      <c r="D12" s="667"/>
      <c r="E12" s="667"/>
      <c r="F12" s="667"/>
      <c r="G12" s="667"/>
      <c r="H12" s="667"/>
      <c r="I12" s="667"/>
      <c r="J12" s="667"/>
      <c r="K12" s="667"/>
      <c r="L12" s="667"/>
      <c r="M12" s="667"/>
      <c r="N12" s="667"/>
      <c r="O12" s="667"/>
      <c r="P12" s="667"/>
      <c r="Q12" s="667"/>
    </row>
    <row r="13" spans="1:17" ht="26.45" customHeight="1">
      <c r="A13" s="312"/>
      <c r="B13" s="1146" t="s">
        <v>828</v>
      </c>
      <c r="C13" s="667"/>
      <c r="D13" s="667"/>
      <c r="E13" s="667"/>
      <c r="F13" s="667"/>
      <c r="G13" s="667"/>
      <c r="H13" s="667"/>
      <c r="I13" s="667"/>
      <c r="J13" s="667"/>
      <c r="K13" s="667"/>
      <c r="L13" s="667"/>
      <c r="M13" s="667"/>
      <c r="N13" s="667"/>
      <c r="O13" s="667"/>
      <c r="P13" s="667"/>
      <c r="Q13" s="667"/>
    </row>
    <row r="14" spans="1:17" ht="15.75">
      <c r="A14" s="308"/>
      <c r="B14" s="308"/>
      <c r="C14" s="308"/>
      <c r="D14" s="50"/>
      <c r="E14" s="313" t="s">
        <v>799</v>
      </c>
      <c r="F14" s="312"/>
      <c r="G14" s="312"/>
      <c r="H14" s="312"/>
      <c r="I14" s="312"/>
      <c r="J14" s="50"/>
      <c r="K14" s="313" t="s">
        <v>800</v>
      </c>
      <c r="L14" s="312"/>
      <c r="M14" s="312"/>
      <c r="N14" s="308"/>
      <c r="O14" s="308"/>
      <c r="P14" s="308"/>
      <c r="Q14" s="308"/>
    </row>
    <row r="15" spans="1:17" ht="12" customHeight="1">
      <c r="A15" s="308"/>
      <c r="B15" s="312"/>
      <c r="C15" s="312"/>
      <c r="D15" s="312"/>
      <c r="E15" s="312"/>
      <c r="F15" s="312"/>
      <c r="G15" s="312"/>
      <c r="H15" s="312"/>
      <c r="I15" s="312"/>
      <c r="J15" s="312"/>
      <c r="K15" s="312"/>
      <c r="L15" s="312"/>
      <c r="M15" s="312"/>
      <c r="N15" s="312"/>
      <c r="O15" s="312"/>
      <c r="P15" s="308"/>
      <c r="Q15" s="308"/>
    </row>
    <row r="16" spans="1:17" ht="28.9" customHeight="1">
      <c r="A16" s="314" t="s">
        <v>801</v>
      </c>
      <c r="B16" s="1158" t="s">
        <v>802</v>
      </c>
      <c r="C16" s="667"/>
      <c r="D16" s="667"/>
      <c r="E16" s="667"/>
      <c r="F16" s="667"/>
      <c r="G16" s="667"/>
      <c r="H16" s="667"/>
      <c r="I16" s="667"/>
      <c r="J16" s="667"/>
      <c r="K16" s="667"/>
      <c r="L16" s="667"/>
      <c r="M16" s="667"/>
      <c r="N16" s="667"/>
      <c r="O16" s="667"/>
      <c r="P16" s="667"/>
      <c r="Q16" s="667"/>
    </row>
    <row r="17" spans="1:17" ht="25.15" customHeight="1">
      <c r="A17" s="312"/>
      <c r="B17" s="1146" t="s">
        <v>803</v>
      </c>
      <c r="C17" s="667"/>
      <c r="D17" s="667"/>
      <c r="E17" s="667"/>
      <c r="F17" s="667"/>
      <c r="G17" s="667"/>
      <c r="H17" s="667"/>
      <c r="I17" s="667"/>
      <c r="J17" s="667"/>
      <c r="K17" s="667"/>
      <c r="L17" s="667"/>
      <c r="M17" s="667"/>
      <c r="N17" s="667"/>
      <c r="O17" s="667"/>
      <c r="P17" s="667"/>
      <c r="Q17" s="667"/>
    </row>
    <row r="18" spans="1:17" ht="15.75">
      <c r="A18" s="312"/>
      <c r="B18" s="312"/>
      <c r="C18" s="312"/>
      <c r="D18" s="50"/>
      <c r="E18" s="313" t="s">
        <v>799</v>
      </c>
      <c r="F18" s="308"/>
      <c r="G18" s="308"/>
      <c r="H18" s="308"/>
      <c r="I18" s="308"/>
      <c r="J18" s="50"/>
      <c r="K18" s="313" t="s">
        <v>800</v>
      </c>
      <c r="L18" s="308"/>
      <c r="M18" s="308"/>
      <c r="N18" s="312"/>
      <c r="O18" s="312"/>
      <c r="P18" s="308"/>
      <c r="Q18" s="308"/>
    </row>
    <row r="19" spans="1:17" ht="12" customHeight="1">
      <c r="A19" s="312"/>
      <c r="B19" s="312"/>
      <c r="C19" s="312"/>
      <c r="D19" s="312"/>
      <c r="E19" s="312"/>
      <c r="F19" s="308"/>
      <c r="G19" s="308"/>
      <c r="H19" s="308"/>
      <c r="I19" s="308"/>
      <c r="J19" s="308"/>
      <c r="K19" s="312"/>
      <c r="L19" s="308"/>
      <c r="M19" s="308"/>
      <c r="N19" s="312"/>
      <c r="O19" s="312"/>
      <c r="P19" s="308"/>
      <c r="Q19" s="308"/>
    </row>
    <row r="20" spans="1:17" ht="15.75">
      <c r="A20" s="307" t="s">
        <v>804</v>
      </c>
      <c r="B20" s="307"/>
      <c r="C20" s="307"/>
      <c r="D20" s="307"/>
      <c r="E20" s="307"/>
      <c r="F20" s="307"/>
      <c r="G20" s="307"/>
      <c r="H20" s="307"/>
      <c r="I20" s="307"/>
      <c r="J20" s="307"/>
      <c r="K20" s="307"/>
      <c r="L20" s="307"/>
      <c r="M20" s="307"/>
      <c r="N20" s="307"/>
      <c r="O20" s="307"/>
      <c r="P20" s="308"/>
      <c r="Q20" s="308"/>
    </row>
    <row r="21" spans="1:17" ht="15.75">
      <c r="A21" s="310" t="s">
        <v>805</v>
      </c>
      <c r="B21" s="307"/>
      <c r="C21" s="307"/>
      <c r="D21" s="307"/>
      <c r="E21" s="307"/>
      <c r="F21" s="307"/>
      <c r="G21" s="307"/>
      <c r="H21" s="307"/>
      <c r="I21" s="307"/>
      <c r="J21" s="307"/>
      <c r="K21" s="307"/>
      <c r="L21" s="307"/>
      <c r="M21" s="307"/>
      <c r="N21" s="307"/>
      <c r="O21" s="307"/>
      <c r="P21" s="308"/>
      <c r="Q21" s="308"/>
    </row>
    <row r="22" spans="1:17" ht="12" customHeight="1">
      <c r="A22" s="312"/>
      <c r="B22" s="312"/>
      <c r="C22" s="312"/>
      <c r="D22" s="312"/>
      <c r="E22" s="312"/>
      <c r="F22" s="312"/>
      <c r="G22" s="312"/>
      <c r="H22" s="312"/>
      <c r="I22" s="312"/>
      <c r="J22" s="312"/>
      <c r="K22" s="312"/>
      <c r="L22" s="312"/>
      <c r="M22" s="312"/>
      <c r="N22" s="312"/>
      <c r="O22" s="312"/>
      <c r="P22" s="308"/>
      <c r="Q22" s="308"/>
    </row>
    <row r="23" spans="1:17" ht="15.75">
      <c r="A23" s="312" t="s">
        <v>806</v>
      </c>
      <c r="B23" s="312"/>
      <c r="C23" s="312"/>
      <c r="D23" s="312"/>
      <c r="E23" s="312"/>
      <c r="F23" s="312"/>
      <c r="G23" s="312"/>
      <c r="H23" s="312"/>
      <c r="I23" s="312"/>
      <c r="J23" s="312"/>
      <c r="K23" s="312"/>
      <c r="L23" s="312"/>
      <c r="M23" s="312"/>
      <c r="N23" s="312"/>
      <c r="O23" s="312"/>
      <c r="P23" s="308"/>
      <c r="Q23" s="308"/>
    </row>
    <row r="24" spans="1:17" ht="15.75">
      <c r="A24" s="308"/>
      <c r="B24" s="315" t="s">
        <v>807</v>
      </c>
      <c r="C24" s="312"/>
      <c r="D24" s="312"/>
      <c r="E24" s="312"/>
      <c r="F24" s="312"/>
      <c r="G24" s="312"/>
      <c r="H24" s="312"/>
      <c r="I24" s="312"/>
      <c r="J24" s="312"/>
      <c r="K24" s="312"/>
      <c r="L24" s="312"/>
      <c r="M24" s="312"/>
      <c r="N24" s="312"/>
      <c r="O24" s="312"/>
      <c r="P24" s="308"/>
      <c r="Q24" s="308"/>
    </row>
    <row r="25" spans="1:17" ht="15.75">
      <c r="A25" s="308"/>
      <c r="B25" s="316" t="s">
        <v>808</v>
      </c>
      <c r="C25" s="312"/>
      <c r="D25" s="312"/>
      <c r="E25" s="312"/>
      <c r="F25" s="312"/>
      <c r="G25" s="312"/>
      <c r="H25" s="312"/>
      <c r="I25" s="312"/>
      <c r="J25" s="312"/>
      <c r="K25" s="312"/>
      <c r="L25" s="312"/>
      <c r="M25" s="312"/>
      <c r="N25" s="312"/>
      <c r="O25" s="312"/>
      <c r="P25" s="308"/>
      <c r="Q25" s="308"/>
    </row>
    <row r="26" spans="1:17" ht="15.75">
      <c r="A26" s="312"/>
      <c r="B26" s="312"/>
      <c r="C26" s="317" t="s">
        <v>809</v>
      </c>
      <c r="D26" s="312"/>
      <c r="E26" s="312"/>
      <c r="F26" s="312"/>
      <c r="G26" s="312"/>
      <c r="H26" s="312"/>
      <c r="I26" s="312"/>
      <c r="J26" s="51"/>
      <c r="K26" s="317" t="s">
        <v>810</v>
      </c>
      <c r="L26" s="308"/>
      <c r="M26" s="308"/>
      <c r="N26" s="312"/>
      <c r="O26" s="312"/>
      <c r="P26" s="308"/>
      <c r="Q26" s="308"/>
    </row>
    <row r="27" spans="1:17" ht="15.75">
      <c r="A27" s="308"/>
      <c r="B27" s="308"/>
      <c r="C27" s="316" t="s">
        <v>811</v>
      </c>
      <c r="D27" s="308"/>
      <c r="E27" s="308"/>
      <c r="F27" s="308"/>
      <c r="G27" s="308"/>
      <c r="H27" s="308"/>
      <c r="I27" s="308"/>
      <c r="J27" s="318"/>
      <c r="K27" s="316" t="s">
        <v>812</v>
      </c>
      <c r="L27" s="308"/>
      <c r="M27" s="308"/>
      <c r="N27" s="308"/>
      <c r="O27" s="308"/>
      <c r="P27" s="308"/>
      <c r="Q27" s="308"/>
    </row>
    <row r="28" spans="1:17" ht="15.75">
      <c r="A28" s="308"/>
      <c r="B28" s="312"/>
      <c r="C28" s="317" t="s">
        <v>813</v>
      </c>
      <c r="D28" s="312"/>
      <c r="E28" s="312"/>
      <c r="F28" s="312"/>
      <c r="G28" s="312"/>
      <c r="H28" s="312"/>
      <c r="I28" s="312"/>
      <c r="J28" s="51"/>
      <c r="K28" s="317" t="s">
        <v>814</v>
      </c>
      <c r="L28" s="308"/>
      <c r="M28" s="308"/>
      <c r="N28" s="312"/>
      <c r="O28" s="312"/>
      <c r="P28" s="308"/>
      <c r="Q28" s="308"/>
    </row>
    <row r="29" spans="1:17" ht="15.75">
      <c r="A29" s="312"/>
      <c r="B29" s="312"/>
      <c r="C29" s="316" t="s">
        <v>815</v>
      </c>
      <c r="D29" s="312"/>
      <c r="E29" s="312"/>
      <c r="F29" s="312"/>
      <c r="G29" s="312"/>
      <c r="H29" s="312"/>
      <c r="I29" s="312"/>
      <c r="J29" s="318"/>
      <c r="K29" s="316" t="s">
        <v>816</v>
      </c>
      <c r="L29" s="308"/>
      <c r="M29" s="308"/>
      <c r="N29" s="312"/>
      <c r="O29" s="312"/>
      <c r="P29" s="308"/>
      <c r="Q29" s="308"/>
    </row>
    <row r="30" spans="1:17" ht="12" customHeight="1">
      <c r="A30" s="312"/>
      <c r="B30" s="312"/>
      <c r="C30" s="312"/>
      <c r="D30" s="312"/>
      <c r="E30" s="312"/>
      <c r="F30" s="312"/>
      <c r="G30" s="312"/>
      <c r="H30" s="312"/>
      <c r="I30" s="312"/>
      <c r="J30" s="312"/>
      <c r="K30" s="312"/>
      <c r="L30" s="312"/>
      <c r="M30" s="312"/>
      <c r="N30" s="312"/>
      <c r="O30" s="312"/>
      <c r="P30" s="308"/>
      <c r="Q30" s="308"/>
    </row>
    <row r="31" spans="1:17" ht="15.75">
      <c r="A31" s="312" t="s">
        <v>817</v>
      </c>
      <c r="B31" s="312"/>
      <c r="C31" s="308"/>
      <c r="D31" s="308"/>
      <c r="E31" s="308"/>
      <c r="F31" s="308"/>
      <c r="G31" s="308"/>
      <c r="H31" s="308"/>
      <c r="I31" s="308"/>
      <c r="J31" s="308"/>
      <c r="K31" s="308"/>
      <c r="L31" s="308"/>
      <c r="M31" s="308"/>
      <c r="N31" s="308"/>
      <c r="O31" s="308"/>
      <c r="P31" s="308"/>
      <c r="Q31" s="308"/>
    </row>
    <row r="32" spans="1:17" ht="25.9" customHeight="1">
      <c r="A32" s="308"/>
      <c r="B32" s="1146" t="s">
        <v>818</v>
      </c>
      <c r="C32" s="797"/>
      <c r="D32" s="797"/>
      <c r="E32" s="797"/>
      <c r="F32" s="797"/>
      <c r="G32" s="797"/>
      <c r="H32" s="797"/>
      <c r="I32" s="797"/>
      <c r="J32" s="797"/>
      <c r="K32" s="797"/>
      <c r="L32" s="797"/>
      <c r="M32" s="797"/>
      <c r="N32" s="797"/>
      <c r="O32" s="797"/>
      <c r="P32" s="797"/>
      <c r="Q32" s="797"/>
    </row>
    <row r="33" spans="1:17" ht="15.75">
      <c r="A33" s="312"/>
      <c r="B33" s="312"/>
      <c r="C33" s="312"/>
      <c r="D33" s="50"/>
      <c r="E33" s="313" t="s">
        <v>799</v>
      </c>
      <c r="F33" s="308"/>
      <c r="G33" s="308"/>
      <c r="H33" s="308"/>
      <c r="I33" s="308"/>
      <c r="J33" s="50" t="s">
        <v>479</v>
      </c>
      <c r="K33" s="313" t="s">
        <v>800</v>
      </c>
      <c r="L33" s="308"/>
      <c r="M33" s="308"/>
      <c r="N33" s="312"/>
      <c r="O33" s="312"/>
      <c r="P33" s="308"/>
      <c r="Q33" s="308"/>
    </row>
    <row r="34" spans="1:17" ht="12" customHeight="1">
      <c r="A34" s="312"/>
      <c r="B34" s="312"/>
      <c r="C34" s="312"/>
      <c r="D34" s="319"/>
      <c r="E34" s="313"/>
      <c r="F34" s="308"/>
      <c r="G34" s="308"/>
      <c r="H34" s="308"/>
      <c r="I34" s="308"/>
      <c r="J34" s="319"/>
      <c r="K34" s="313"/>
      <c r="L34" s="308"/>
      <c r="M34" s="308"/>
      <c r="N34" s="312"/>
      <c r="O34" s="312"/>
      <c r="P34" s="308"/>
      <c r="Q34" s="308"/>
    </row>
    <row r="35" spans="1:17" ht="15.75">
      <c r="A35" s="307" t="s">
        <v>819</v>
      </c>
      <c r="B35" s="307"/>
      <c r="C35" s="307"/>
      <c r="D35" s="307"/>
      <c r="E35" s="307"/>
      <c r="F35" s="307"/>
      <c r="G35" s="307"/>
      <c r="H35" s="307"/>
      <c r="I35" s="307"/>
      <c r="J35" s="307"/>
      <c r="K35" s="307"/>
      <c r="L35" s="307"/>
      <c r="M35" s="307"/>
      <c r="N35" s="307"/>
      <c r="O35" s="307"/>
      <c r="P35" s="308"/>
      <c r="Q35" s="308"/>
    </row>
    <row r="36" spans="1:17" ht="15.75">
      <c r="A36" s="310" t="s">
        <v>820</v>
      </c>
      <c r="B36" s="307"/>
      <c r="C36" s="307"/>
      <c r="D36" s="307"/>
      <c r="E36" s="307"/>
      <c r="F36" s="307"/>
      <c r="G36" s="307"/>
      <c r="H36" s="307"/>
      <c r="I36" s="307"/>
      <c r="J36" s="307"/>
      <c r="K36" s="307"/>
      <c r="L36" s="307"/>
      <c r="M36" s="307"/>
      <c r="N36" s="307"/>
      <c r="O36" s="307"/>
      <c r="P36" s="308"/>
      <c r="Q36" s="308"/>
    </row>
    <row r="37" spans="1:17" ht="12" customHeight="1">
      <c r="A37" s="308"/>
      <c r="B37" s="308"/>
      <c r="C37" s="308"/>
      <c r="D37" s="308"/>
      <c r="E37" s="308"/>
      <c r="F37" s="308"/>
      <c r="G37" s="308"/>
      <c r="H37" s="308"/>
      <c r="I37" s="308"/>
      <c r="J37" s="308"/>
      <c r="K37" s="308"/>
      <c r="L37" s="308"/>
      <c r="M37" s="308"/>
      <c r="N37" s="308"/>
      <c r="O37" s="308"/>
      <c r="P37" s="308"/>
      <c r="Q37" s="308"/>
    </row>
    <row r="38" spans="1:17" ht="44.45" customHeight="1">
      <c r="A38" s="311" t="s">
        <v>821</v>
      </c>
      <c r="B38" s="1158" t="s">
        <v>822</v>
      </c>
      <c r="C38" s="667"/>
      <c r="D38" s="667"/>
      <c r="E38" s="667"/>
      <c r="F38" s="667"/>
      <c r="G38" s="667"/>
      <c r="H38" s="667"/>
      <c r="I38" s="667"/>
      <c r="J38" s="667"/>
      <c r="K38" s="667"/>
      <c r="L38" s="667"/>
      <c r="M38" s="667"/>
      <c r="N38" s="667"/>
      <c r="O38" s="667"/>
      <c r="P38" s="667"/>
      <c r="Q38" s="667"/>
    </row>
    <row r="39" spans="1:17" ht="51" customHeight="1">
      <c r="A39" s="312"/>
      <c r="B39" s="1146" t="s">
        <v>823</v>
      </c>
      <c r="C39" s="667"/>
      <c r="D39" s="667"/>
      <c r="E39" s="667"/>
      <c r="F39" s="667"/>
      <c r="G39" s="667"/>
      <c r="H39" s="667"/>
      <c r="I39" s="667"/>
      <c r="J39" s="667"/>
      <c r="K39" s="667"/>
      <c r="L39" s="667"/>
      <c r="M39" s="667"/>
      <c r="N39" s="667"/>
      <c r="O39" s="667"/>
      <c r="P39" s="667"/>
      <c r="Q39" s="667"/>
    </row>
    <row r="40" spans="1:17" ht="15.75">
      <c r="A40" s="312"/>
      <c r="B40" s="52"/>
      <c r="C40" s="313" t="s">
        <v>824</v>
      </c>
      <c r="D40" s="312"/>
      <c r="E40" s="312"/>
      <c r="F40" s="312"/>
      <c r="G40" s="312"/>
      <c r="H40" s="312"/>
      <c r="I40" s="312"/>
      <c r="J40" s="320"/>
      <c r="K40" s="320"/>
      <c r="L40" s="320"/>
      <c r="M40" s="320"/>
      <c r="N40" s="320"/>
      <c r="O40" s="320"/>
      <c r="P40" s="320"/>
      <c r="Q40" s="320"/>
    </row>
    <row r="41" spans="1:17" ht="10.15" customHeight="1">
      <c r="A41" s="312"/>
      <c r="B41" s="308"/>
      <c r="C41" s="313"/>
      <c r="D41" s="312"/>
      <c r="E41" s="312"/>
      <c r="F41" s="312"/>
      <c r="G41" s="312"/>
      <c r="H41" s="312"/>
      <c r="I41" s="312"/>
      <c r="J41" s="320"/>
      <c r="K41" s="320"/>
      <c r="L41" s="320"/>
      <c r="M41" s="320"/>
      <c r="N41" s="320"/>
      <c r="O41" s="320"/>
      <c r="P41" s="320"/>
      <c r="Q41" s="320"/>
    </row>
    <row r="42" spans="1:17" ht="15.75">
      <c r="A42" s="312"/>
      <c r="B42" s="52"/>
      <c r="C42" s="313" t="s">
        <v>825</v>
      </c>
      <c r="D42" s="321"/>
      <c r="E42" s="321"/>
      <c r="F42" s="321"/>
      <c r="G42" s="321"/>
      <c r="H42" s="321"/>
      <c r="I42" s="321"/>
      <c r="J42" s="321"/>
      <c r="K42" s="321"/>
      <c r="L42" s="321"/>
      <c r="M42" s="321"/>
      <c r="N42" s="321"/>
      <c r="O42" s="320"/>
      <c r="P42" s="320"/>
      <c r="Q42" s="320"/>
    </row>
    <row r="43" spans="1:17" ht="12" customHeight="1">
      <c r="A43" s="312"/>
      <c r="B43" s="308"/>
      <c r="C43" s="313"/>
      <c r="D43" s="321"/>
      <c r="E43" s="321"/>
      <c r="F43" s="321"/>
      <c r="G43" s="321"/>
      <c r="H43" s="321"/>
      <c r="I43" s="321"/>
      <c r="J43" s="321"/>
      <c r="K43" s="321"/>
      <c r="L43" s="321"/>
      <c r="M43" s="321"/>
      <c r="N43" s="321"/>
      <c r="O43" s="320"/>
      <c r="P43" s="320"/>
      <c r="Q43" s="320"/>
    </row>
    <row r="44" spans="1:17" ht="15.75">
      <c r="A44" s="307" t="s">
        <v>826</v>
      </c>
      <c r="B44" s="307"/>
      <c r="C44" s="307"/>
      <c r="D44" s="307"/>
      <c r="E44" s="307"/>
      <c r="F44" s="307"/>
      <c r="G44" s="307"/>
      <c r="H44" s="307"/>
      <c r="I44" s="307"/>
      <c r="J44" s="321"/>
      <c r="K44" s="321"/>
      <c r="L44" s="321"/>
      <c r="M44" s="321"/>
      <c r="N44" s="321"/>
      <c r="O44" s="320"/>
      <c r="P44" s="320"/>
      <c r="Q44" s="320"/>
    </row>
    <row r="45" spans="1:17" ht="15.75">
      <c r="A45" s="310" t="s">
        <v>827</v>
      </c>
      <c r="B45" s="307"/>
      <c r="C45" s="307"/>
      <c r="D45" s="307"/>
      <c r="E45" s="307"/>
      <c r="F45" s="307"/>
      <c r="G45" s="307"/>
      <c r="H45" s="307"/>
      <c r="I45" s="307"/>
      <c r="J45" s="308"/>
      <c r="K45" s="308"/>
      <c r="L45" s="308"/>
      <c r="M45" s="308"/>
      <c r="N45" s="308"/>
      <c r="O45" s="321"/>
      <c r="P45" s="308"/>
      <c r="Q45" s="308"/>
    </row>
    <row r="46" spans="1:17" ht="15.75">
      <c r="A46" s="312" t="s">
        <v>829</v>
      </c>
      <c r="B46" s="312"/>
      <c r="C46" s="312"/>
      <c r="D46" s="312"/>
      <c r="E46" s="312"/>
      <c r="F46" s="312"/>
      <c r="G46" s="312"/>
      <c r="H46" s="312"/>
      <c r="I46" s="312"/>
      <c r="J46" s="312"/>
      <c r="K46" s="312"/>
      <c r="L46" s="312"/>
      <c r="M46" s="312"/>
      <c r="N46" s="312"/>
      <c r="O46" s="312"/>
      <c r="P46" s="308"/>
      <c r="Q46" s="308"/>
    </row>
    <row r="47" spans="1:17" ht="15.75">
      <c r="A47" s="308"/>
      <c r="B47" s="316" t="s">
        <v>830</v>
      </c>
      <c r="C47" s="312"/>
      <c r="D47" s="312"/>
      <c r="E47" s="312"/>
      <c r="F47" s="312"/>
      <c r="G47" s="312"/>
      <c r="H47" s="312"/>
      <c r="I47" s="312"/>
      <c r="J47" s="312"/>
      <c r="K47" s="312"/>
      <c r="L47" s="312"/>
      <c r="M47" s="312"/>
      <c r="N47" s="312"/>
      <c r="O47" s="312"/>
      <c r="P47" s="308"/>
      <c r="Q47" s="308"/>
    </row>
    <row r="48" spans="1:17" ht="28.15" customHeight="1">
      <c r="A48" s="314" t="s">
        <v>831</v>
      </c>
      <c r="B48" s="1158" t="s">
        <v>924</v>
      </c>
      <c r="C48" s="667"/>
      <c r="D48" s="667"/>
      <c r="E48" s="667"/>
      <c r="F48" s="667"/>
      <c r="G48" s="667"/>
      <c r="H48" s="667"/>
      <c r="I48" s="667"/>
      <c r="J48" s="667"/>
      <c r="K48" s="667"/>
      <c r="L48" s="667"/>
      <c r="M48" s="667"/>
      <c r="N48" s="667"/>
      <c r="O48" s="667"/>
      <c r="P48" s="667"/>
      <c r="Q48" s="667"/>
    </row>
    <row r="49" spans="1:17" ht="27" customHeight="1">
      <c r="A49" s="312"/>
      <c r="B49" s="1146" t="s">
        <v>832</v>
      </c>
      <c r="C49" s="667"/>
      <c r="D49" s="667"/>
      <c r="E49" s="667"/>
      <c r="F49" s="667"/>
      <c r="G49" s="667"/>
      <c r="H49" s="667"/>
      <c r="I49" s="667"/>
      <c r="J49" s="667"/>
      <c r="K49" s="667"/>
      <c r="L49" s="667"/>
      <c r="M49" s="667"/>
      <c r="N49" s="667"/>
      <c r="O49" s="667"/>
      <c r="P49" s="667"/>
      <c r="Q49" s="667"/>
    </row>
    <row r="50" spans="1:17" ht="15.75">
      <c r="A50" s="312" t="s">
        <v>833</v>
      </c>
      <c r="B50" s="312"/>
      <c r="C50" s="312"/>
      <c r="D50" s="312"/>
      <c r="E50" s="312"/>
      <c r="F50" s="312"/>
      <c r="G50" s="312"/>
      <c r="H50" s="312"/>
      <c r="I50" s="312"/>
      <c r="J50" s="312"/>
      <c r="K50" s="312"/>
      <c r="L50" s="312"/>
      <c r="M50" s="312"/>
      <c r="N50" s="312"/>
      <c r="O50" s="312"/>
      <c r="P50" s="308"/>
      <c r="Q50" s="308"/>
    </row>
    <row r="51" spans="1:17" ht="28.15" customHeight="1">
      <c r="A51" s="312"/>
      <c r="B51" s="1146" t="s">
        <v>834</v>
      </c>
      <c r="C51" s="667"/>
      <c r="D51" s="667"/>
      <c r="E51" s="667"/>
      <c r="F51" s="667"/>
      <c r="G51" s="667"/>
      <c r="H51" s="667"/>
      <c r="I51" s="667"/>
      <c r="J51" s="667"/>
      <c r="K51" s="667"/>
      <c r="L51" s="667"/>
      <c r="M51" s="667"/>
      <c r="N51" s="667"/>
      <c r="O51" s="667"/>
      <c r="P51" s="667"/>
      <c r="Q51" s="667"/>
    </row>
    <row r="52" spans="1:17" ht="15.75">
      <c r="A52" s="312" t="s">
        <v>835</v>
      </c>
      <c r="B52" s="312"/>
      <c r="C52" s="312"/>
      <c r="D52" s="312"/>
      <c r="E52" s="312"/>
      <c r="F52" s="312"/>
      <c r="G52" s="312"/>
      <c r="H52" s="312"/>
      <c r="I52" s="312"/>
      <c r="J52" s="312"/>
      <c r="K52" s="312"/>
      <c r="L52" s="312"/>
      <c r="M52" s="312"/>
      <c r="N52" s="312"/>
      <c r="O52" s="312"/>
      <c r="P52" s="308"/>
      <c r="Q52" s="308"/>
    </row>
    <row r="53" spans="1:17">
      <c r="A53" s="312"/>
      <c r="B53" s="1146" t="s">
        <v>856</v>
      </c>
      <c r="C53" s="667"/>
      <c r="D53" s="667"/>
      <c r="E53" s="667"/>
      <c r="F53" s="667"/>
      <c r="G53" s="667"/>
      <c r="H53" s="667"/>
      <c r="I53" s="667"/>
      <c r="J53" s="667"/>
      <c r="K53" s="667"/>
      <c r="L53" s="667"/>
      <c r="M53" s="667"/>
      <c r="N53" s="667"/>
      <c r="O53" s="667"/>
      <c r="P53" s="667"/>
      <c r="Q53" s="667"/>
    </row>
    <row r="54" spans="1:17" ht="15.75">
      <c r="A54" s="312"/>
      <c r="B54" s="322"/>
      <c r="C54" s="320"/>
      <c r="D54" s="320"/>
      <c r="E54" s="320"/>
      <c r="F54" s="320"/>
      <c r="G54" s="320"/>
      <c r="H54" s="320"/>
      <c r="I54" s="320"/>
      <c r="J54" s="320"/>
      <c r="K54" s="320"/>
      <c r="L54" s="320"/>
      <c r="M54" s="320"/>
      <c r="N54" s="320"/>
      <c r="O54" s="320"/>
      <c r="P54" s="320"/>
      <c r="Q54" s="320"/>
    </row>
    <row r="55" spans="1:17" ht="15.75">
      <c r="A55" s="312"/>
      <c r="B55" s="312"/>
      <c r="C55" s="312"/>
      <c r="D55" s="50"/>
      <c r="E55" s="313" t="s">
        <v>799</v>
      </c>
      <c r="F55" s="308"/>
      <c r="G55" s="308"/>
      <c r="H55" s="308"/>
      <c r="I55" s="308"/>
      <c r="J55" s="308"/>
      <c r="K55" s="50"/>
      <c r="L55" s="313" t="s">
        <v>800</v>
      </c>
      <c r="M55" s="308"/>
      <c r="N55" s="312"/>
      <c r="O55" s="312"/>
      <c r="P55" s="308"/>
      <c r="Q55" s="308"/>
    </row>
    <row r="56" spans="1:17" ht="15.75">
      <c r="A56" s="312"/>
      <c r="B56" s="312"/>
      <c r="C56" s="312"/>
      <c r="D56" s="312"/>
      <c r="E56" s="312"/>
      <c r="F56" s="312"/>
      <c r="G56" s="312"/>
      <c r="H56" s="312"/>
      <c r="I56" s="312"/>
      <c r="J56" s="312"/>
      <c r="K56" s="312"/>
      <c r="L56" s="312"/>
      <c r="M56" s="312"/>
      <c r="N56" s="312"/>
      <c r="O56" s="312"/>
      <c r="P56" s="308"/>
      <c r="Q56" s="308"/>
    </row>
    <row r="57" spans="1:17" ht="15.75">
      <c r="A57" s="312" t="s">
        <v>836</v>
      </c>
      <c r="B57" s="312"/>
      <c r="C57" s="312"/>
      <c r="D57" s="312"/>
      <c r="E57" s="312"/>
      <c r="F57" s="312"/>
      <c r="G57" s="312"/>
      <c r="H57" s="312"/>
      <c r="I57" s="312"/>
      <c r="J57" s="312"/>
      <c r="K57" s="312"/>
      <c r="L57" s="312"/>
      <c r="M57" s="312"/>
      <c r="N57" s="312"/>
      <c r="O57" s="312"/>
      <c r="P57" s="308"/>
      <c r="Q57" s="308"/>
    </row>
    <row r="58" spans="1:17" ht="24" customHeight="1">
      <c r="A58" s="312"/>
      <c r="B58" s="1146" t="s">
        <v>837</v>
      </c>
      <c r="C58" s="667"/>
      <c r="D58" s="667"/>
      <c r="E58" s="667"/>
      <c r="F58" s="667"/>
      <c r="G58" s="667"/>
      <c r="H58" s="667"/>
      <c r="I58" s="667"/>
      <c r="J58" s="667"/>
      <c r="K58" s="667"/>
      <c r="L58" s="667"/>
      <c r="M58" s="667"/>
      <c r="N58" s="667"/>
      <c r="O58" s="667"/>
      <c r="P58" s="667"/>
      <c r="Q58" s="667"/>
    </row>
    <row r="59" spans="1:17" ht="15.75">
      <c r="A59" s="312"/>
      <c r="B59" s="312"/>
      <c r="C59" s="312"/>
      <c r="D59" s="50"/>
      <c r="E59" s="313" t="s">
        <v>799</v>
      </c>
      <c r="F59" s="308"/>
      <c r="G59" s="308"/>
      <c r="H59" s="308"/>
      <c r="I59" s="308"/>
      <c r="J59" s="308"/>
      <c r="K59" s="50"/>
      <c r="L59" s="313" t="s">
        <v>800</v>
      </c>
      <c r="M59" s="308"/>
      <c r="N59" s="312"/>
      <c r="O59" s="312"/>
      <c r="P59" s="308"/>
      <c r="Q59" s="308"/>
    </row>
    <row r="60" spans="1:17" ht="15.75">
      <c r="A60" s="312"/>
      <c r="B60" s="312"/>
      <c r="C60" s="312"/>
      <c r="D60" s="312"/>
      <c r="E60" s="312"/>
      <c r="F60" s="312"/>
      <c r="G60" s="312"/>
      <c r="H60" s="312"/>
      <c r="I60" s="312"/>
      <c r="J60" s="312"/>
      <c r="K60" s="312"/>
      <c r="L60" s="312"/>
      <c r="M60" s="312"/>
      <c r="N60" s="312"/>
      <c r="O60" s="312"/>
      <c r="P60" s="308"/>
      <c r="Q60" s="308"/>
    </row>
    <row r="61" spans="1:17" ht="15.75">
      <c r="A61" s="312"/>
      <c r="B61" s="312"/>
      <c r="C61" s="312"/>
      <c r="D61" s="312"/>
      <c r="E61" s="312" t="s">
        <v>838</v>
      </c>
      <c r="F61" s="312"/>
      <c r="G61" s="312"/>
      <c r="H61" s="312"/>
      <c r="I61" s="312"/>
      <c r="J61" s="312"/>
      <c r="K61" s="312"/>
      <c r="L61" s="312"/>
      <c r="M61" s="312"/>
      <c r="N61" s="312"/>
      <c r="O61" s="312"/>
      <c r="P61" s="308"/>
      <c r="Q61" s="308"/>
    </row>
    <row r="62" spans="1:17" ht="15.75">
      <c r="A62" s="312"/>
      <c r="B62" s="312"/>
      <c r="C62" s="312"/>
      <c r="D62" s="312"/>
      <c r="E62" s="312"/>
      <c r="F62" s="312"/>
      <c r="G62" s="312"/>
      <c r="H62" s="312"/>
      <c r="I62" s="312"/>
      <c r="J62" s="312"/>
      <c r="K62" s="312"/>
      <c r="L62" s="312"/>
      <c r="M62" s="312"/>
      <c r="N62" s="312"/>
      <c r="O62" s="312"/>
      <c r="P62" s="308"/>
      <c r="Q62" s="308"/>
    </row>
    <row r="63" spans="1:17" ht="19.899999999999999" customHeight="1">
      <c r="A63" s="323" t="s">
        <v>839</v>
      </c>
      <c r="B63" s="323"/>
      <c r="C63" s="323"/>
      <c r="D63" s="323"/>
      <c r="E63" s="307"/>
      <c r="F63" s="307"/>
      <c r="G63" s="307"/>
      <c r="H63" s="307"/>
      <c r="I63" s="307"/>
      <c r="J63" s="307"/>
      <c r="K63" s="307"/>
      <c r="L63" s="307"/>
      <c r="M63" s="307"/>
      <c r="N63" s="307"/>
      <c r="O63" s="307"/>
      <c r="P63" s="308"/>
      <c r="Q63" s="308"/>
    </row>
    <row r="64" spans="1:17" ht="15.75">
      <c r="A64" s="312"/>
      <c r="B64" s="312"/>
      <c r="C64" s="312"/>
      <c r="D64" s="312"/>
      <c r="E64" s="312"/>
      <c r="F64" s="312"/>
      <c r="G64" s="312"/>
      <c r="H64" s="312"/>
      <c r="I64" s="312"/>
      <c r="J64" s="312"/>
      <c r="K64" s="312"/>
      <c r="L64" s="312"/>
      <c r="M64" s="312"/>
      <c r="N64" s="312"/>
      <c r="O64" s="312"/>
      <c r="P64" s="308"/>
      <c r="Q64" s="308"/>
    </row>
    <row r="65" spans="1:17" ht="16.899999999999999" customHeight="1">
      <c r="A65" s="321"/>
      <c r="B65" s="1162" t="s">
        <v>840</v>
      </c>
      <c r="C65" s="667"/>
      <c r="D65" s="667"/>
      <c r="E65" s="667"/>
      <c r="F65" s="667"/>
      <c r="G65" s="667"/>
      <c r="H65" s="667"/>
      <c r="I65" s="667"/>
      <c r="J65" s="667"/>
      <c r="K65" s="667"/>
      <c r="L65" s="667"/>
      <c r="M65" s="667"/>
      <c r="N65" s="667"/>
      <c r="O65" s="667"/>
      <c r="P65" s="667"/>
      <c r="Q65" s="667"/>
    </row>
    <row r="66" spans="1:17" ht="49.15" customHeight="1">
      <c r="A66" s="312"/>
      <c r="B66" s="1163" t="s">
        <v>841</v>
      </c>
      <c r="C66" s="667"/>
      <c r="D66" s="667"/>
      <c r="E66" s="667"/>
      <c r="F66" s="667"/>
      <c r="G66" s="667"/>
      <c r="H66" s="667"/>
      <c r="I66" s="667"/>
      <c r="J66" s="667"/>
      <c r="K66" s="667"/>
      <c r="L66" s="667"/>
      <c r="M66" s="667"/>
      <c r="N66" s="667"/>
      <c r="O66" s="667"/>
      <c r="P66" s="667"/>
      <c r="Q66" s="667"/>
    </row>
    <row r="67" spans="1:17">
      <c r="A67" s="312"/>
      <c r="B67" s="312"/>
      <c r="C67" s="312"/>
      <c r="D67" s="312"/>
      <c r="E67" s="312"/>
      <c r="F67" s="312"/>
      <c r="G67" s="312"/>
      <c r="H67" s="312"/>
      <c r="I67" s="312"/>
      <c r="J67" s="312"/>
      <c r="K67" s="312"/>
      <c r="L67" s="324" t="s">
        <v>316</v>
      </c>
      <c r="M67" s="312"/>
      <c r="N67" s="324" t="s">
        <v>4</v>
      </c>
      <c r="O67" s="312"/>
      <c r="P67" s="324" t="s">
        <v>315</v>
      </c>
      <c r="Q67" s="312"/>
    </row>
    <row r="68" spans="1:17" ht="15">
      <c r="A68" s="312"/>
      <c r="B68" s="312"/>
      <c r="C68" s="312"/>
      <c r="D68" s="312"/>
      <c r="E68" s="312"/>
      <c r="F68" s="312"/>
      <c r="G68" s="312"/>
      <c r="H68" s="312"/>
      <c r="I68" s="312"/>
      <c r="J68" s="312"/>
      <c r="K68" s="312"/>
      <c r="L68" s="325" t="s">
        <v>842</v>
      </c>
      <c r="M68" s="53">
        <f>'1. Application Form'!V88</f>
        <v>0</v>
      </c>
      <c r="N68" s="325" t="s">
        <v>843</v>
      </c>
      <c r="O68" s="53">
        <f>'1. Application Form'!AB88</f>
        <v>0</v>
      </c>
      <c r="P68" s="325" t="s">
        <v>844</v>
      </c>
      <c r="Q68" s="53">
        <f>'1. Application Form'!AG88</f>
        <v>0</v>
      </c>
    </row>
    <row r="69" spans="1:17" ht="15.75">
      <c r="A69" s="308"/>
      <c r="B69" s="312"/>
      <c r="C69" s="312"/>
      <c r="D69" s="312"/>
      <c r="E69" s="312"/>
      <c r="F69" s="312"/>
      <c r="G69" s="312"/>
      <c r="H69" s="312"/>
      <c r="I69" s="312"/>
      <c r="J69" s="312"/>
      <c r="K69" s="312"/>
      <c r="L69" s="316"/>
      <c r="M69" s="316"/>
      <c r="N69" s="316"/>
      <c r="O69" s="316"/>
      <c r="P69" s="316"/>
      <c r="Q69" s="316"/>
    </row>
    <row r="70" spans="1:17" ht="15.75">
      <c r="A70" s="308"/>
      <c r="B70" s="312"/>
      <c r="C70" s="312"/>
      <c r="D70" s="312"/>
      <c r="E70" s="326" t="s">
        <v>845</v>
      </c>
      <c r="F70" s="308" t="s">
        <v>846</v>
      </c>
      <c r="G70" s="312"/>
      <c r="H70" s="312"/>
      <c r="I70" s="312"/>
      <c r="J70" s="312"/>
      <c r="K70" s="1164">
        <f>Data!K45</f>
        <v>0</v>
      </c>
      <c r="L70" s="1164"/>
      <c r="M70" s="1164"/>
      <c r="N70" s="1164"/>
      <c r="O70" s="1164"/>
      <c r="P70" s="1164"/>
      <c r="Q70" s="1164"/>
    </row>
    <row r="71" spans="1:17" ht="14.25">
      <c r="A71" s="312"/>
      <c r="B71" s="312"/>
      <c r="C71" s="312"/>
      <c r="D71" s="312"/>
      <c r="E71" s="312"/>
      <c r="F71" s="327" t="s">
        <v>847</v>
      </c>
      <c r="G71" s="312"/>
      <c r="H71" s="312"/>
      <c r="I71" s="312"/>
      <c r="J71" s="312"/>
      <c r="K71" s="1165"/>
      <c r="L71" s="1165"/>
      <c r="M71" s="1165"/>
      <c r="N71" s="1165"/>
      <c r="O71" s="1165"/>
      <c r="P71" s="1165"/>
      <c r="Q71" s="1165"/>
    </row>
    <row r="72" spans="1:17" ht="15.75">
      <c r="A72" s="308"/>
      <c r="B72" s="312"/>
      <c r="C72" s="312"/>
      <c r="D72" s="312"/>
      <c r="E72" s="312"/>
      <c r="F72" s="312"/>
      <c r="G72" s="312"/>
      <c r="H72" s="312"/>
      <c r="I72" s="312"/>
      <c r="J72" s="312"/>
      <c r="K72" s="312"/>
      <c r="L72" s="316"/>
      <c r="M72" s="316"/>
      <c r="N72" s="316"/>
      <c r="O72" s="316"/>
      <c r="P72" s="316"/>
      <c r="Q72" s="316"/>
    </row>
    <row r="73" spans="1:17" ht="15.75">
      <c r="A73" s="308"/>
      <c r="B73" s="312"/>
      <c r="C73" s="312"/>
      <c r="D73" s="312"/>
      <c r="E73" s="312"/>
      <c r="F73" s="308" t="s">
        <v>848</v>
      </c>
      <c r="G73" s="312"/>
      <c r="H73" s="312"/>
      <c r="I73" s="312"/>
      <c r="J73" s="312"/>
      <c r="K73" s="1159"/>
      <c r="L73" s="1159"/>
      <c r="M73" s="1159"/>
      <c r="N73" s="1159"/>
      <c r="O73" s="1159"/>
      <c r="P73" s="1159"/>
      <c r="Q73" s="1159"/>
    </row>
    <row r="74" spans="1:17" ht="14.25">
      <c r="A74" s="312" t="s">
        <v>849</v>
      </c>
      <c r="B74" s="312"/>
      <c r="C74" s="312"/>
      <c r="D74" s="312"/>
      <c r="E74" s="312"/>
      <c r="F74" s="327" t="s">
        <v>850</v>
      </c>
      <c r="G74" s="312"/>
      <c r="H74" s="312"/>
      <c r="I74" s="312"/>
      <c r="J74" s="312"/>
      <c r="K74" s="1160"/>
      <c r="L74" s="1160"/>
      <c r="M74" s="1160"/>
      <c r="N74" s="1160"/>
      <c r="O74" s="1160"/>
      <c r="P74" s="1160"/>
      <c r="Q74" s="1160"/>
    </row>
    <row r="75" spans="1:17" ht="15.75">
      <c r="A75" s="308"/>
      <c r="B75" s="312"/>
      <c r="C75" s="312"/>
      <c r="D75" s="312"/>
      <c r="E75" s="312"/>
      <c r="F75" s="312"/>
      <c r="G75" s="312"/>
      <c r="H75" s="312"/>
      <c r="I75" s="312"/>
      <c r="J75" s="312"/>
      <c r="K75" s="312"/>
      <c r="L75" s="316"/>
      <c r="M75" s="316"/>
      <c r="N75" s="316"/>
      <c r="O75" s="316"/>
      <c r="P75" s="316"/>
      <c r="Q75" s="316"/>
    </row>
    <row r="76" spans="1:17" ht="15.75">
      <c r="A76" s="308"/>
      <c r="B76" s="312"/>
      <c r="C76" s="312"/>
      <c r="D76" s="312"/>
      <c r="E76" s="326" t="s">
        <v>851</v>
      </c>
      <c r="F76" s="307" t="s">
        <v>852</v>
      </c>
      <c r="G76" s="312"/>
      <c r="H76" s="312"/>
      <c r="I76" s="312"/>
      <c r="J76" s="312"/>
      <c r="K76" s="1166"/>
      <c r="L76" s="1166"/>
      <c r="M76" s="1166"/>
      <c r="N76" s="1166"/>
      <c r="O76" s="1166"/>
      <c r="P76" s="1166"/>
      <c r="Q76" s="1166"/>
    </row>
    <row r="77" spans="1:17">
      <c r="A77" s="312"/>
      <c r="B77" s="312"/>
      <c r="C77" s="312"/>
      <c r="D77" s="312"/>
      <c r="E77" s="312"/>
      <c r="F77" s="310" t="s">
        <v>853</v>
      </c>
      <c r="G77" s="312"/>
      <c r="H77" s="312"/>
      <c r="I77" s="312"/>
      <c r="J77" s="312"/>
      <c r="K77" s="1167"/>
      <c r="L77" s="1167"/>
      <c r="M77" s="1167"/>
      <c r="N77" s="1167"/>
      <c r="O77" s="1167"/>
      <c r="P77" s="1167"/>
      <c r="Q77" s="1167"/>
    </row>
    <row r="78" spans="1:17" ht="15.75">
      <c r="A78" s="308"/>
      <c r="B78" s="312"/>
      <c r="C78" s="312"/>
      <c r="D78" s="312"/>
      <c r="E78" s="312"/>
      <c r="F78" s="312"/>
      <c r="G78" s="312"/>
      <c r="H78" s="312"/>
      <c r="I78" s="312"/>
      <c r="J78" s="312"/>
      <c r="K78" s="312"/>
      <c r="L78" s="316"/>
      <c r="M78" s="316"/>
      <c r="N78" s="316"/>
      <c r="O78" s="316"/>
      <c r="P78" s="316"/>
      <c r="Q78" s="316"/>
    </row>
    <row r="79" spans="1:17" ht="15.75">
      <c r="A79" s="312"/>
      <c r="B79" s="312"/>
      <c r="C79" s="312"/>
      <c r="D79" s="312"/>
      <c r="E79" s="312"/>
      <c r="F79" s="308" t="s">
        <v>848</v>
      </c>
      <c r="G79" s="312"/>
      <c r="H79" s="312"/>
      <c r="I79" s="312"/>
      <c r="J79" s="312"/>
      <c r="K79" s="1159"/>
      <c r="L79" s="1159"/>
      <c r="M79" s="1159"/>
      <c r="N79" s="1159"/>
      <c r="O79" s="1159"/>
      <c r="P79" s="1159"/>
      <c r="Q79" s="1159"/>
    </row>
    <row r="80" spans="1:17" ht="14.25">
      <c r="A80" s="312"/>
      <c r="B80" s="312"/>
      <c r="C80" s="312"/>
      <c r="D80" s="312"/>
      <c r="E80" s="312"/>
      <c r="F80" s="327" t="s">
        <v>850</v>
      </c>
      <c r="G80" s="312"/>
      <c r="H80" s="312"/>
      <c r="I80" s="312"/>
      <c r="J80" s="312"/>
      <c r="K80" s="1160"/>
      <c r="L80" s="1160"/>
      <c r="M80" s="1160"/>
      <c r="N80" s="1160"/>
      <c r="O80" s="1160"/>
      <c r="P80" s="1160"/>
      <c r="Q80" s="1160"/>
    </row>
    <row r="81" spans="1:17">
      <c r="A81" s="312"/>
      <c r="B81" s="312"/>
      <c r="C81" s="312"/>
      <c r="D81" s="312"/>
      <c r="E81" s="312"/>
      <c r="F81" s="312"/>
      <c r="G81" s="312"/>
      <c r="H81" s="312"/>
      <c r="I81" s="312"/>
      <c r="J81" s="312"/>
      <c r="K81" s="312"/>
      <c r="L81" s="316"/>
      <c r="M81" s="316"/>
      <c r="N81" s="316"/>
      <c r="O81" s="316"/>
      <c r="P81" s="316"/>
      <c r="Q81" s="316"/>
    </row>
    <row r="82" spans="1:17" ht="15.75">
      <c r="A82" s="308"/>
      <c r="B82" s="308"/>
      <c r="C82" s="308"/>
      <c r="D82" s="308"/>
      <c r="E82" s="308"/>
      <c r="F82" s="308" t="s">
        <v>854</v>
      </c>
      <c r="G82" s="308"/>
      <c r="H82" s="308"/>
      <c r="I82" s="308"/>
      <c r="J82" s="308"/>
      <c r="K82" s="1161">
        <f>'1. Application Form'!K90</f>
        <v>0</v>
      </c>
      <c r="L82" s="1161"/>
      <c r="M82" s="1161"/>
      <c r="N82" s="1161"/>
      <c r="O82" s="1161"/>
      <c r="P82" s="1161"/>
      <c r="Q82" s="1161"/>
    </row>
    <row r="83" spans="1:17" ht="15.75">
      <c r="A83" s="308"/>
      <c r="B83" s="308"/>
      <c r="C83" s="308"/>
      <c r="D83" s="308"/>
      <c r="E83" s="308"/>
      <c r="F83" s="327" t="s">
        <v>855</v>
      </c>
      <c r="G83" s="308"/>
      <c r="H83" s="308"/>
      <c r="I83" s="308"/>
      <c r="J83" s="308"/>
      <c r="K83" s="812"/>
      <c r="L83" s="812"/>
      <c r="M83" s="812"/>
      <c r="N83" s="812"/>
      <c r="O83" s="812"/>
      <c r="P83" s="812"/>
      <c r="Q83" s="812"/>
    </row>
  </sheetData>
  <sheetProtection selectLockedCells="1"/>
  <mergeCells count="24">
    <mergeCell ref="K79:Q80"/>
    <mergeCell ref="K82:Q83"/>
    <mergeCell ref="B65:Q65"/>
    <mergeCell ref="B66:Q66"/>
    <mergeCell ref="K70:Q71"/>
    <mergeCell ref="K73:Q74"/>
    <mergeCell ref="K76:Q77"/>
    <mergeCell ref="B48:Q48"/>
    <mergeCell ref="B49:Q49"/>
    <mergeCell ref="B51:Q51"/>
    <mergeCell ref="B53:Q53"/>
    <mergeCell ref="B58:Q58"/>
    <mergeCell ref="B39:Q39"/>
    <mergeCell ref="A1:Q1"/>
    <mergeCell ref="A2:Q2"/>
    <mergeCell ref="A7:Q7"/>
    <mergeCell ref="A8:Q8"/>
    <mergeCell ref="A10:Q10"/>
    <mergeCell ref="B12:Q12"/>
    <mergeCell ref="B13:Q13"/>
    <mergeCell ref="B16:Q16"/>
    <mergeCell ref="B17:Q17"/>
    <mergeCell ref="B32:Q32"/>
    <mergeCell ref="B38:Q38"/>
  </mergeCells>
  <phoneticPr fontId="3"/>
  <dataValidations count="2">
    <dataValidation type="list" allowBlank="1" showErrorMessage="1" sqref="B40 B42">
      <formula1>"レ"</formula1>
    </dataValidation>
    <dataValidation type="list" allowBlank="1" sqref="D14 J14 D18 J18 D33 J33 D55 K55 D59 K59">
      <formula1>"レ"</formula1>
    </dataValidation>
  </dataValidations>
  <pageMargins left="0.51181102362204722" right="0.5118110236220472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rowBreaks count="1" manualBreakCount="1">
    <brk id="4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view="pageBreakPreview" zoomScaleNormal="100" zoomScaleSheetLayoutView="100" workbookViewId="0">
      <selection activeCell="B15" sqref="B15:O15"/>
    </sheetView>
  </sheetViews>
  <sheetFormatPr defaultColWidth="8.875" defaultRowHeight="13.5"/>
  <cols>
    <col min="1" max="1" width="16.25" style="58" customWidth="1"/>
    <col min="2" max="21" width="3.5" style="58" customWidth="1"/>
    <col min="22" max="16384" width="8.875" style="58"/>
  </cols>
  <sheetData>
    <row r="1" spans="1:21" ht="15.75">
      <c r="A1" s="1144" t="s">
        <v>973</v>
      </c>
      <c r="B1" s="1145"/>
      <c r="C1" s="1145"/>
      <c r="D1" s="1145"/>
      <c r="E1" s="1145"/>
      <c r="F1" s="1145"/>
      <c r="G1" s="1145"/>
      <c r="H1" s="1145"/>
      <c r="I1" s="1145"/>
      <c r="J1" s="1145"/>
      <c r="K1" s="1145"/>
      <c r="L1" s="1145"/>
      <c r="M1" s="1145"/>
      <c r="N1" s="1145"/>
      <c r="O1" s="1145"/>
      <c r="P1" s="1145"/>
      <c r="Q1" s="1145"/>
      <c r="R1" s="1145"/>
      <c r="S1" s="1145"/>
      <c r="T1" s="1145"/>
      <c r="U1" s="1145"/>
    </row>
    <row r="2" spans="1:21" ht="15.75">
      <c r="A2" s="390"/>
      <c r="B2" s="391"/>
      <c r="C2" s="391"/>
      <c r="D2" s="391"/>
      <c r="E2" s="391"/>
      <c r="F2" s="391"/>
      <c r="G2" s="391"/>
      <c r="H2" s="391"/>
      <c r="I2" s="391"/>
      <c r="J2" s="391"/>
      <c r="K2" s="391"/>
      <c r="L2" s="391"/>
      <c r="M2" s="391"/>
      <c r="N2" s="391"/>
      <c r="O2" s="391"/>
      <c r="P2" s="391"/>
      <c r="Q2" s="391"/>
      <c r="R2" s="391"/>
      <c r="S2" s="391"/>
      <c r="T2" s="391"/>
      <c r="U2" s="391"/>
    </row>
    <row r="3" spans="1:21" ht="53.25" customHeight="1">
      <c r="A3" s="1014" t="s">
        <v>974</v>
      </c>
      <c r="B3" s="667"/>
      <c r="C3" s="667"/>
      <c r="D3" s="667"/>
      <c r="E3" s="667"/>
      <c r="F3" s="667"/>
      <c r="G3" s="667"/>
      <c r="H3" s="667"/>
      <c r="I3" s="667"/>
      <c r="J3" s="667"/>
      <c r="K3" s="667"/>
      <c r="L3" s="667"/>
      <c r="M3" s="667"/>
      <c r="N3" s="667"/>
      <c r="O3" s="667"/>
      <c r="P3" s="667"/>
      <c r="Q3" s="667"/>
      <c r="R3" s="667"/>
      <c r="S3" s="667"/>
      <c r="T3" s="667"/>
      <c r="U3" s="667"/>
    </row>
    <row r="4" spans="1:21" ht="14.25">
      <c r="A4" s="292"/>
      <c r="B4" s="198"/>
      <c r="C4" s="198"/>
      <c r="D4" s="198"/>
      <c r="E4" s="198"/>
      <c r="F4" s="198"/>
      <c r="G4" s="198"/>
      <c r="H4" s="198"/>
      <c r="I4" s="198"/>
      <c r="J4" s="198"/>
      <c r="K4" s="198"/>
      <c r="L4" s="198"/>
      <c r="M4" s="198"/>
      <c r="N4" s="198"/>
      <c r="O4" s="198"/>
      <c r="P4" s="198"/>
      <c r="Q4" s="198"/>
      <c r="R4" s="198"/>
      <c r="S4" s="198"/>
      <c r="T4" s="198"/>
      <c r="U4" s="198"/>
    </row>
    <row r="5" spans="1:21" ht="14.25">
      <c r="A5" s="392"/>
      <c r="B5" s="393"/>
      <c r="C5" s="393"/>
      <c r="D5" s="393"/>
      <c r="E5" s="393"/>
      <c r="F5" s="393"/>
      <c r="G5" s="393"/>
      <c r="H5" s="393"/>
      <c r="I5" s="393"/>
      <c r="J5" s="393"/>
      <c r="K5" s="393"/>
      <c r="L5" s="393"/>
      <c r="M5" s="393"/>
      <c r="N5" s="393"/>
      <c r="O5" s="393"/>
      <c r="P5" s="393"/>
      <c r="Q5" s="393"/>
      <c r="R5" s="393"/>
      <c r="S5" s="393"/>
      <c r="T5" s="393"/>
      <c r="U5" s="393"/>
    </row>
    <row r="6" spans="1:21" ht="27" customHeight="1">
      <c r="A6" s="1146" t="s">
        <v>887</v>
      </c>
      <c r="B6" s="1147"/>
      <c r="C6" s="1147"/>
      <c r="D6" s="1147"/>
      <c r="E6" s="1147"/>
      <c r="F6" s="1147"/>
      <c r="G6" s="1147"/>
      <c r="H6" s="1147"/>
      <c r="I6" s="1147"/>
      <c r="J6" s="1147"/>
      <c r="K6" s="1147"/>
      <c r="L6" s="1147"/>
      <c r="M6" s="1147"/>
      <c r="N6" s="1147"/>
      <c r="O6" s="1147"/>
      <c r="P6" s="1147"/>
      <c r="Q6" s="1147"/>
      <c r="R6" s="1147"/>
      <c r="S6" s="1147"/>
      <c r="T6" s="1147"/>
      <c r="U6" s="1147"/>
    </row>
    <row r="7" spans="1:21" ht="15">
      <c r="A7" s="1143" t="s">
        <v>776</v>
      </c>
      <c r="B7" s="667"/>
      <c r="C7" s="667"/>
      <c r="D7" s="667"/>
      <c r="E7" s="667"/>
      <c r="F7" s="667"/>
      <c r="G7" s="667"/>
      <c r="H7" s="667"/>
      <c r="I7" s="667"/>
      <c r="J7" s="667"/>
      <c r="K7" s="667"/>
      <c r="L7" s="667"/>
      <c r="M7" s="667"/>
      <c r="N7" s="667"/>
      <c r="O7" s="667"/>
      <c r="P7" s="667"/>
      <c r="Q7" s="667"/>
      <c r="R7" s="667"/>
      <c r="S7" s="667"/>
      <c r="T7" s="667"/>
      <c r="U7" s="667"/>
    </row>
    <row r="8" spans="1:21" ht="14.25">
      <c r="A8" s="198"/>
      <c r="B8" s="198"/>
      <c r="C8" s="198"/>
      <c r="D8" s="198"/>
      <c r="E8" s="198"/>
      <c r="F8" s="198"/>
      <c r="G8" s="198"/>
      <c r="H8" s="198"/>
      <c r="I8" s="198"/>
      <c r="J8" s="198"/>
      <c r="K8" s="198"/>
      <c r="L8" s="198"/>
      <c r="M8" s="198"/>
      <c r="N8" s="198"/>
      <c r="O8" s="198"/>
      <c r="P8" s="198"/>
      <c r="Q8" s="198"/>
      <c r="R8" s="198"/>
      <c r="S8" s="198"/>
      <c r="T8" s="198"/>
      <c r="U8" s="198"/>
    </row>
    <row r="9" spans="1:21" ht="57" customHeight="1">
      <c r="A9" s="796" t="s">
        <v>975</v>
      </c>
      <c r="B9" s="667"/>
      <c r="C9" s="667"/>
      <c r="D9" s="667"/>
      <c r="E9" s="667"/>
      <c r="F9" s="667"/>
      <c r="G9" s="667"/>
      <c r="H9" s="667"/>
      <c r="I9" s="667"/>
      <c r="J9" s="667"/>
      <c r="K9" s="667"/>
      <c r="L9" s="667"/>
      <c r="M9" s="667"/>
      <c r="N9" s="667"/>
      <c r="O9" s="667"/>
      <c r="P9" s="667"/>
      <c r="Q9" s="667"/>
      <c r="R9" s="667"/>
      <c r="S9" s="667"/>
      <c r="T9" s="667"/>
      <c r="U9" s="667"/>
    </row>
    <row r="10" spans="1:21" ht="14.25">
      <c r="A10" s="198"/>
      <c r="B10" s="198"/>
      <c r="C10" s="198"/>
      <c r="D10" s="198"/>
      <c r="E10" s="198"/>
      <c r="F10" s="198"/>
      <c r="G10" s="198"/>
      <c r="H10" s="198"/>
      <c r="I10" s="198"/>
      <c r="J10" s="198"/>
      <c r="K10" s="198"/>
      <c r="L10" s="198"/>
      <c r="M10" s="198"/>
      <c r="N10" s="198"/>
      <c r="O10" s="198"/>
      <c r="P10" s="198"/>
      <c r="Q10" s="198"/>
      <c r="R10" s="198"/>
      <c r="S10" s="198"/>
      <c r="T10" s="198"/>
      <c r="U10" s="198"/>
    </row>
    <row r="11" spans="1:21">
      <c r="A11" s="294" t="s">
        <v>772</v>
      </c>
      <c r="B11" s="1142">
        <f>'1. Application Form'!V43</f>
        <v>0</v>
      </c>
      <c r="C11" s="1142"/>
      <c r="D11" s="389" t="s">
        <v>460</v>
      </c>
      <c r="E11" s="1142">
        <f>'1. Application Form'!AB43</f>
        <v>0</v>
      </c>
      <c r="F11" s="1142"/>
      <c r="G11" s="389" t="s">
        <v>460</v>
      </c>
      <c r="H11" s="1142">
        <f>'1. Application Form'!AG43</f>
        <v>0</v>
      </c>
      <c r="I11" s="1142"/>
      <c r="J11" s="16"/>
      <c r="K11" s="16"/>
      <c r="L11" s="16"/>
      <c r="M11" s="16"/>
      <c r="N11" s="16"/>
      <c r="O11" s="16"/>
      <c r="P11" s="16"/>
      <c r="Q11" s="16"/>
      <c r="R11" s="16"/>
      <c r="S11" s="16"/>
      <c r="T11" s="16"/>
      <c r="U11" s="108"/>
    </row>
    <row r="12" spans="1:21">
      <c r="A12" s="295"/>
      <c r="B12" s="297"/>
      <c r="C12" s="297"/>
      <c r="D12" s="297"/>
      <c r="E12" s="297"/>
      <c r="F12" s="297"/>
      <c r="G12" s="297"/>
      <c r="H12" s="297"/>
      <c r="I12" s="297"/>
      <c r="J12" s="297"/>
      <c r="K12" s="297"/>
      <c r="L12" s="297"/>
      <c r="M12" s="297"/>
      <c r="N12" s="297"/>
      <c r="O12" s="297"/>
      <c r="P12" s="297"/>
      <c r="Q12" s="261"/>
      <c r="R12" s="261"/>
      <c r="S12" s="261"/>
      <c r="T12" s="261"/>
      <c r="U12" s="261"/>
    </row>
    <row r="13" spans="1:21">
      <c r="A13" s="295" t="s">
        <v>976</v>
      </c>
      <c r="B13" s="1148" t="str">
        <f>Data!K2</f>
        <v/>
      </c>
      <c r="C13" s="1148"/>
      <c r="D13" s="1148"/>
      <c r="E13" s="1148"/>
      <c r="F13" s="1148"/>
      <c r="G13" s="1148"/>
      <c r="H13" s="1148"/>
      <c r="I13" s="1148"/>
      <c r="J13" s="1148"/>
      <c r="K13" s="1148"/>
      <c r="L13" s="1148"/>
      <c r="M13" s="1148"/>
      <c r="N13" s="1148"/>
      <c r="O13" s="1148"/>
      <c r="P13" s="298"/>
      <c r="Q13" s="5"/>
      <c r="R13" s="5"/>
      <c r="S13" s="5"/>
      <c r="T13" s="5"/>
      <c r="U13" s="5"/>
    </row>
    <row r="14" spans="1:21">
      <c r="A14" s="295"/>
      <c r="B14" s="261"/>
      <c r="C14" s="261"/>
      <c r="D14" s="261"/>
      <c r="E14" s="261"/>
      <c r="F14" s="261"/>
      <c r="G14" s="261"/>
      <c r="H14" s="261"/>
      <c r="I14" s="261"/>
      <c r="J14" s="261"/>
      <c r="K14" s="261"/>
      <c r="L14" s="261"/>
      <c r="M14" s="261"/>
      <c r="N14" s="261"/>
      <c r="O14" s="261"/>
      <c r="P14" s="298"/>
      <c r="Q14" s="298"/>
      <c r="R14" s="298"/>
      <c r="S14" s="298"/>
      <c r="T14" s="298"/>
      <c r="U14" s="298"/>
    </row>
    <row r="15" spans="1:21" ht="27" customHeight="1">
      <c r="A15" s="295" t="s">
        <v>781</v>
      </c>
      <c r="B15" s="1149"/>
      <c r="C15" s="1149"/>
      <c r="D15" s="1149"/>
      <c r="E15" s="1149"/>
      <c r="F15" s="1149"/>
      <c r="G15" s="1149"/>
      <c r="H15" s="1149"/>
      <c r="I15" s="1149"/>
      <c r="J15" s="1149"/>
      <c r="K15" s="1149"/>
      <c r="L15" s="1149"/>
      <c r="M15" s="1149"/>
      <c r="N15" s="1149"/>
      <c r="O15" s="1149"/>
      <c r="P15" s="298"/>
      <c r="Q15" s="5"/>
      <c r="R15" s="5"/>
      <c r="S15" s="5"/>
      <c r="T15" s="5"/>
      <c r="U15" s="5"/>
    </row>
    <row r="16" spans="1:21">
      <c r="A16" s="223"/>
      <c r="B16" s="108"/>
      <c r="C16" s="108"/>
      <c r="D16" s="108"/>
      <c r="E16" s="108"/>
      <c r="F16" s="108"/>
      <c r="G16" s="108"/>
      <c r="H16" s="108"/>
      <c r="I16" s="108"/>
      <c r="J16" s="108"/>
      <c r="K16" s="108"/>
      <c r="L16" s="108"/>
      <c r="M16" s="108"/>
      <c r="N16" s="108"/>
      <c r="O16" s="108"/>
      <c r="P16" s="108"/>
      <c r="Q16" s="108"/>
      <c r="R16" s="108"/>
      <c r="S16" s="108"/>
      <c r="T16" s="108"/>
      <c r="U16" s="108"/>
    </row>
  </sheetData>
  <sheetProtection selectLockedCells="1"/>
  <mergeCells count="10">
    <mergeCell ref="B15:O15"/>
    <mergeCell ref="A9:U9"/>
    <mergeCell ref="B11:C11"/>
    <mergeCell ref="E11:F11"/>
    <mergeCell ref="H11:I11"/>
    <mergeCell ref="A1:U1"/>
    <mergeCell ref="A3:U3"/>
    <mergeCell ref="A6:U6"/>
    <mergeCell ref="A7:U7"/>
    <mergeCell ref="B13:O13"/>
  </mergeCells>
  <phoneticPr fontId="3"/>
  <pageMargins left="0.70866141732283472" right="0.7086614173228347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view="pageBreakPreview" zoomScale="120" zoomScaleNormal="100" zoomScaleSheetLayoutView="120" workbookViewId="0">
      <selection activeCell="A14" sqref="A14"/>
    </sheetView>
  </sheetViews>
  <sheetFormatPr defaultColWidth="8.875" defaultRowHeight="13.5"/>
  <cols>
    <col min="1" max="1" width="92.75" style="58" customWidth="1"/>
    <col min="2" max="16384" width="8.875" style="58"/>
  </cols>
  <sheetData>
    <row r="1" spans="1:1" ht="16.899999999999999" customHeight="1">
      <c r="A1" s="404" t="s">
        <v>977</v>
      </c>
    </row>
    <row r="2" spans="1:1" ht="16.899999999999999" customHeight="1">
      <c r="A2" s="394"/>
    </row>
    <row r="3" spans="1:1">
      <c r="A3" s="400" t="s">
        <v>978</v>
      </c>
    </row>
    <row r="4" spans="1:1" ht="24">
      <c r="A4" s="397" t="s">
        <v>979</v>
      </c>
    </row>
    <row r="5" spans="1:1">
      <c r="A5" s="403"/>
    </row>
    <row r="6" spans="1:1">
      <c r="A6" s="400" t="s">
        <v>980</v>
      </c>
    </row>
    <row r="7" spans="1:1">
      <c r="A7" s="397" t="s">
        <v>981</v>
      </c>
    </row>
    <row r="8" spans="1:1" ht="24">
      <c r="A8" s="401" t="s">
        <v>992</v>
      </c>
    </row>
    <row r="9" spans="1:1" ht="15" customHeight="1">
      <c r="A9" s="401" t="s">
        <v>982</v>
      </c>
    </row>
    <row r="10" spans="1:1" ht="15" customHeight="1">
      <c r="A10" s="401" t="s">
        <v>985</v>
      </c>
    </row>
    <row r="11" spans="1:1" ht="15" customHeight="1">
      <c r="A11" s="397" t="s">
        <v>983</v>
      </c>
    </row>
    <row r="12" spans="1:1" ht="16.5" customHeight="1">
      <c r="A12" s="397" t="s">
        <v>984</v>
      </c>
    </row>
    <row r="13" spans="1:1" ht="24">
      <c r="A13" s="401" t="s">
        <v>993</v>
      </c>
    </row>
    <row r="14" spans="1:1" ht="24.75" customHeight="1">
      <c r="A14" s="401" t="s">
        <v>994</v>
      </c>
    </row>
    <row r="15" spans="1:1" ht="24">
      <c r="A15" s="401" t="s">
        <v>995</v>
      </c>
    </row>
    <row r="16" spans="1:1">
      <c r="A16" s="397" t="s">
        <v>986</v>
      </c>
    </row>
    <row r="17" spans="1:1">
      <c r="A17" s="401" t="s">
        <v>987</v>
      </c>
    </row>
    <row r="18" spans="1:1">
      <c r="A18" s="397" t="s">
        <v>972</v>
      </c>
    </row>
    <row r="19" spans="1:1">
      <c r="A19" s="401" t="s">
        <v>988</v>
      </c>
    </row>
    <row r="20" spans="1:1" ht="35.25" customHeight="1">
      <c r="A20" s="401" t="s">
        <v>996</v>
      </c>
    </row>
    <row r="21" spans="1:1" ht="12.75" customHeight="1">
      <c r="A21" s="397" t="s">
        <v>989</v>
      </c>
    </row>
    <row r="22" spans="1:1" ht="51.75" customHeight="1">
      <c r="A22" s="401" t="s">
        <v>997</v>
      </c>
    </row>
    <row r="23" spans="1:1" ht="43.5" customHeight="1">
      <c r="A23" s="401" t="s">
        <v>998</v>
      </c>
    </row>
    <row r="24" spans="1:1" ht="45.75" customHeight="1">
      <c r="A24" s="401" t="s">
        <v>999</v>
      </c>
    </row>
    <row r="25" spans="1:1">
      <c r="A25" s="401" t="s">
        <v>990</v>
      </c>
    </row>
    <row r="26" spans="1:1" ht="33" customHeight="1">
      <c r="A26" s="401" t="s">
        <v>1000</v>
      </c>
    </row>
    <row r="27" spans="1:1">
      <c r="A27" s="397" t="s">
        <v>991</v>
      </c>
    </row>
    <row r="28" spans="1:1" ht="36.75" customHeight="1">
      <c r="A28" s="401" t="s">
        <v>1001</v>
      </c>
    </row>
    <row r="29" spans="1:1" ht="32.25" customHeight="1">
      <c r="A29" s="401" t="s">
        <v>1002</v>
      </c>
    </row>
    <row r="30" spans="1:1" ht="60.75" customHeight="1">
      <c r="A30" s="401" t="s">
        <v>1003</v>
      </c>
    </row>
    <row r="31" spans="1:1" ht="55.5" customHeight="1">
      <c r="A31" s="402" t="s">
        <v>1004</v>
      </c>
    </row>
    <row r="32" spans="1:1">
      <c r="A32" s="395"/>
    </row>
    <row r="33" spans="1:1">
      <c r="A33" s="396"/>
    </row>
    <row r="34" spans="1:1">
      <c r="A34" s="396"/>
    </row>
    <row r="35" spans="1:1">
      <c r="A35" s="396"/>
    </row>
    <row r="36" spans="1:1" ht="27.6" customHeight="1">
      <c r="A36" s="388"/>
    </row>
  </sheetData>
  <sheetProtection selectLockedCells="1"/>
  <phoneticPr fontId="3"/>
  <pageMargins left="0.70866141732283472" right="0.70866141732283472" top="0.74803149606299213" bottom="0.74803149606299213" header="0.31496062992125984" footer="0.31496062992125984"/>
  <pageSetup paperSize="9" orientation="portrait" r:id="rId1"/>
  <headerFooter>
    <oddFooter>&amp;L&amp;"Arial,標準"&amp;8
&amp;R&amp;"Arial,標準"&amp;7THE ASSOCIATION FOR OVERSEAS TECHNICAL COOPERATION AND SUSTAINABLE PARTNERSHIPS [AOTS]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showGridLines="0" topLeftCell="A10" zoomScaleNormal="100" workbookViewId="0">
      <selection activeCell="D5" sqref="D5"/>
    </sheetView>
  </sheetViews>
  <sheetFormatPr defaultRowHeight="15"/>
  <cols>
    <col min="1" max="1" width="5.375" style="406" customWidth="1"/>
    <col min="2" max="2" width="11.5" style="406" customWidth="1"/>
    <col min="3" max="3" width="14.375" style="406" customWidth="1"/>
    <col min="4" max="4" width="22" style="406" customWidth="1"/>
    <col min="5" max="5" width="11.125" style="406" customWidth="1"/>
    <col min="6" max="6" width="30.75" style="406" customWidth="1"/>
    <col min="7" max="7" width="32.75" style="406" customWidth="1"/>
    <col min="8" max="8" width="1.75" style="406" customWidth="1"/>
    <col min="9" max="16384" width="9" style="406"/>
  </cols>
  <sheetData>
    <row r="1" spans="1:17" ht="24.75" customHeight="1">
      <c r="A1" s="1171" t="s">
        <v>1036</v>
      </c>
      <c r="B1" s="1171"/>
      <c r="C1" s="1171"/>
      <c r="D1" s="1171"/>
      <c r="E1" s="1171"/>
      <c r="F1" s="1171"/>
      <c r="G1" s="1171"/>
    </row>
    <row r="2" spans="1:17" ht="36.75" customHeight="1">
      <c r="A2" s="1172" t="s">
        <v>1037</v>
      </c>
      <c r="B2" s="1172"/>
      <c r="C2" s="1172"/>
      <c r="D2" s="1172"/>
      <c r="E2" s="1172"/>
      <c r="F2" s="1172"/>
      <c r="G2" s="1172"/>
    </row>
    <row r="3" spans="1:17" s="405" customFormat="1" ht="30" customHeight="1">
      <c r="A3" s="410"/>
      <c r="B3" s="411" t="s">
        <v>1005</v>
      </c>
      <c r="C3" s="411" t="s">
        <v>1006</v>
      </c>
      <c r="D3" s="411" t="s">
        <v>1007</v>
      </c>
      <c r="E3" s="409" t="s">
        <v>1008</v>
      </c>
      <c r="F3" s="411" t="s">
        <v>1009</v>
      </c>
      <c r="G3" s="411" t="s">
        <v>530</v>
      </c>
    </row>
    <row r="4" spans="1:17" s="405" customFormat="1" ht="21.75" customHeight="1">
      <c r="A4" s="1173" t="s">
        <v>1010</v>
      </c>
      <c r="B4" s="1175" t="s">
        <v>1034</v>
      </c>
      <c r="C4" s="412" t="s">
        <v>1011</v>
      </c>
      <c r="D4" s="412" t="s">
        <v>1012</v>
      </c>
      <c r="E4" s="413" t="s">
        <v>1013</v>
      </c>
      <c r="F4" s="413" t="s">
        <v>1013</v>
      </c>
      <c r="G4" s="413" t="s">
        <v>1013</v>
      </c>
    </row>
    <row r="5" spans="1:17" ht="98.25" customHeight="1">
      <c r="A5" s="1174"/>
      <c r="B5" s="1176"/>
      <c r="C5" s="414" t="s">
        <v>1014</v>
      </c>
      <c r="D5" s="415" t="s">
        <v>1015</v>
      </c>
      <c r="E5" s="415"/>
      <c r="F5" s="416" t="s">
        <v>1016</v>
      </c>
      <c r="G5" s="416" t="s">
        <v>1017</v>
      </c>
    </row>
    <row r="6" spans="1:17" ht="35.25" customHeight="1">
      <c r="A6" s="1173" t="s">
        <v>1018</v>
      </c>
      <c r="B6" s="1178" t="s">
        <v>1019</v>
      </c>
      <c r="C6" s="414" t="s">
        <v>1020</v>
      </c>
      <c r="D6" s="415" t="s">
        <v>1021</v>
      </c>
      <c r="E6" s="413" t="s">
        <v>1013</v>
      </c>
      <c r="F6" s="413" t="s">
        <v>1013</v>
      </c>
      <c r="G6" s="413" t="s">
        <v>1013</v>
      </c>
    </row>
    <row r="7" spans="1:17" ht="243" customHeight="1">
      <c r="A7" s="1177"/>
      <c r="B7" s="1179"/>
      <c r="C7" s="414" t="s">
        <v>1022</v>
      </c>
      <c r="D7" s="416" t="s">
        <v>1038</v>
      </c>
      <c r="E7" s="416" t="s">
        <v>1023</v>
      </c>
      <c r="F7" s="416" t="s">
        <v>1024</v>
      </c>
      <c r="G7" s="422" t="s">
        <v>1042</v>
      </c>
    </row>
    <row r="8" spans="1:17" ht="409.6" customHeight="1">
      <c r="A8" s="1174"/>
      <c r="B8" s="1180"/>
      <c r="C8" s="414" t="s">
        <v>1025</v>
      </c>
      <c r="D8" s="416" t="s">
        <v>1026</v>
      </c>
      <c r="E8" s="416" t="s">
        <v>1027</v>
      </c>
      <c r="F8" s="416" t="s">
        <v>1028</v>
      </c>
      <c r="G8" s="416" t="s">
        <v>1039</v>
      </c>
    </row>
    <row r="9" spans="1:17" ht="122.25" customHeight="1">
      <c r="A9" s="1173" t="s">
        <v>1029</v>
      </c>
      <c r="B9" s="1178" t="s">
        <v>1035</v>
      </c>
      <c r="C9" s="414" t="s">
        <v>1030</v>
      </c>
      <c r="D9" s="415" t="s">
        <v>1031</v>
      </c>
      <c r="E9" s="416" t="s">
        <v>1031</v>
      </c>
      <c r="F9" s="415" t="s">
        <v>1031</v>
      </c>
      <c r="G9" s="415" t="s">
        <v>1031</v>
      </c>
    </row>
    <row r="10" spans="1:17" ht="156.75" customHeight="1">
      <c r="A10" s="1174"/>
      <c r="B10" s="1180"/>
      <c r="C10" s="414" t="s">
        <v>1032</v>
      </c>
      <c r="D10" s="416" t="s">
        <v>1033</v>
      </c>
      <c r="E10" s="416" t="s">
        <v>1033</v>
      </c>
      <c r="F10" s="416" t="s">
        <v>1033</v>
      </c>
      <c r="G10" s="416" t="s">
        <v>1033</v>
      </c>
    </row>
    <row r="11" spans="1:17" ht="42" customHeight="1">
      <c r="A11" s="1169" t="s">
        <v>1040</v>
      </c>
      <c r="B11" s="1169"/>
      <c r="C11" s="1169"/>
      <c r="D11" s="1169"/>
      <c r="E11" s="1169"/>
      <c r="F11" s="1169"/>
      <c r="G11" s="1169"/>
    </row>
    <row r="12" spans="1:17" ht="53.25" customHeight="1">
      <c r="A12" s="1170" t="s">
        <v>1041</v>
      </c>
      <c r="B12" s="1170"/>
      <c r="C12" s="1170"/>
      <c r="D12" s="1170"/>
      <c r="E12" s="1170"/>
      <c r="F12" s="1170"/>
      <c r="G12" s="1170"/>
    </row>
    <row r="13" spans="1:17">
      <c r="A13" s="407"/>
      <c r="B13" s="408"/>
      <c r="C13" s="408"/>
      <c r="D13" s="408"/>
      <c r="E13" s="408"/>
      <c r="F13" s="408"/>
      <c r="G13" s="408"/>
      <c r="H13" s="1168"/>
      <c r="I13" s="1168"/>
      <c r="J13" s="1168"/>
      <c r="K13" s="1168"/>
      <c r="L13" s="1168"/>
      <c r="M13" s="1168"/>
      <c r="N13" s="1168"/>
      <c r="O13" s="1168"/>
      <c r="P13" s="1168"/>
      <c r="Q13" s="408"/>
    </row>
    <row r="14" spans="1:17">
      <c r="A14" s="408"/>
      <c r="B14" s="408"/>
      <c r="C14" s="408"/>
      <c r="D14" s="408"/>
      <c r="E14" s="408"/>
      <c r="F14" s="408"/>
      <c r="G14" s="408"/>
      <c r="H14" s="408"/>
      <c r="I14" s="408"/>
      <c r="J14" s="408"/>
      <c r="K14" s="408"/>
      <c r="L14" s="408"/>
      <c r="M14" s="408"/>
      <c r="N14" s="408"/>
      <c r="O14" s="408"/>
      <c r="P14" s="408"/>
      <c r="Q14" s="408"/>
    </row>
  </sheetData>
  <mergeCells count="11">
    <mergeCell ref="H13:P13"/>
    <mergeCell ref="A11:G11"/>
    <mergeCell ref="A12:G12"/>
    <mergeCell ref="A1:G1"/>
    <mergeCell ref="A2:G2"/>
    <mergeCell ref="A4:A5"/>
    <mergeCell ref="B4:B5"/>
    <mergeCell ref="A6:A8"/>
    <mergeCell ref="B6:B8"/>
    <mergeCell ref="A9:A10"/>
    <mergeCell ref="B9:B10"/>
  </mergeCells>
  <phoneticPr fontId="3"/>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Data">
    <tabColor theme="0" tint="-0.499984740745262"/>
  </sheetPr>
  <dimension ref="A1:AZ4"/>
  <sheetViews>
    <sheetView topLeftCell="AF1" zoomScaleNormal="100" workbookViewId="0">
      <selection activeCell="AJ28" sqref="AJ28"/>
    </sheetView>
  </sheetViews>
  <sheetFormatPr defaultColWidth="8.875" defaultRowHeight="13.5"/>
  <cols>
    <col min="1" max="10" width="8.875" style="58"/>
    <col min="11" max="11" width="17.625" style="58" customWidth="1"/>
    <col min="12" max="25" width="8.875" style="58"/>
    <col min="26" max="26" width="10" style="58" bestFit="1" customWidth="1"/>
    <col min="27" max="28" width="8.875" style="58"/>
    <col min="29" max="29" width="13.5" style="58" customWidth="1"/>
    <col min="30" max="30" width="14.75" style="58" customWidth="1"/>
    <col min="31" max="44" width="8.875" style="58"/>
    <col min="45" max="45" width="10" style="58" bestFit="1" customWidth="1"/>
    <col min="46" max="16384" width="8.875" style="58"/>
  </cols>
  <sheetData>
    <row r="1" spans="1:52" ht="28.5">
      <c r="A1" s="1" t="s">
        <v>308</v>
      </c>
      <c r="B1" s="63" t="s">
        <v>2</v>
      </c>
      <c r="C1" s="64" t="s">
        <v>309</v>
      </c>
      <c r="D1" s="64" t="s">
        <v>310</v>
      </c>
      <c r="E1" s="2" t="s">
        <v>862</v>
      </c>
      <c r="F1" s="32" t="s">
        <v>863</v>
      </c>
      <c r="G1" s="2" t="s">
        <v>311</v>
      </c>
      <c r="H1" s="2" t="s">
        <v>864</v>
      </c>
      <c r="I1" s="2" t="s">
        <v>865</v>
      </c>
      <c r="J1" s="63" t="s">
        <v>312</v>
      </c>
      <c r="K1" s="63" t="s">
        <v>313</v>
      </c>
      <c r="L1" s="63" t="s">
        <v>314</v>
      </c>
      <c r="M1" s="65" t="s">
        <v>315</v>
      </c>
      <c r="N1" s="65" t="s">
        <v>4</v>
      </c>
      <c r="O1" s="65" t="s">
        <v>316</v>
      </c>
      <c r="P1" s="66" t="s">
        <v>866</v>
      </c>
      <c r="Q1" s="33" t="s">
        <v>873</v>
      </c>
      <c r="R1" s="67" t="s">
        <v>874</v>
      </c>
      <c r="S1" s="68" t="s">
        <v>317</v>
      </c>
      <c r="T1" s="68" t="s">
        <v>318</v>
      </c>
      <c r="U1" s="68" t="s">
        <v>867</v>
      </c>
      <c r="V1" s="68" t="s">
        <v>319</v>
      </c>
      <c r="W1" s="63" t="s">
        <v>875</v>
      </c>
      <c r="X1" s="63" t="s">
        <v>320</v>
      </c>
      <c r="Y1" s="68" t="s">
        <v>321</v>
      </c>
      <c r="Z1" s="68" t="s">
        <v>322</v>
      </c>
      <c r="AA1" s="63" t="s">
        <v>323</v>
      </c>
      <c r="AB1" s="68" t="s">
        <v>324</v>
      </c>
      <c r="AC1" s="69" t="s">
        <v>325</v>
      </c>
      <c r="AD1" s="69" t="s">
        <v>326</v>
      </c>
      <c r="AE1" s="68" t="s">
        <v>327</v>
      </c>
      <c r="AF1" s="68" t="s">
        <v>328</v>
      </c>
      <c r="AG1" s="68" t="s">
        <v>329</v>
      </c>
      <c r="AH1" s="70" t="s">
        <v>330</v>
      </c>
      <c r="AI1" s="71" t="s">
        <v>331</v>
      </c>
      <c r="AJ1" s="63" t="s">
        <v>332</v>
      </c>
      <c r="AK1" s="63" t="s">
        <v>333</v>
      </c>
      <c r="AL1" s="72" t="s">
        <v>868</v>
      </c>
      <c r="AM1" s="72" t="s">
        <v>334</v>
      </c>
      <c r="AN1" s="72" t="s">
        <v>335</v>
      </c>
      <c r="AO1" s="72" t="s">
        <v>336</v>
      </c>
      <c r="AP1" s="72" t="s">
        <v>337</v>
      </c>
      <c r="AQ1" s="72" t="s">
        <v>338</v>
      </c>
      <c r="AR1" s="72" t="s">
        <v>869</v>
      </c>
      <c r="AS1" s="72" t="s">
        <v>339</v>
      </c>
      <c r="AT1" s="72" t="s">
        <v>876</v>
      </c>
      <c r="AU1" s="63" t="s">
        <v>340</v>
      </c>
      <c r="AV1" s="1" t="s">
        <v>870</v>
      </c>
      <c r="AW1" s="73" t="s">
        <v>877</v>
      </c>
      <c r="AX1" s="73" t="s">
        <v>878</v>
      </c>
      <c r="AY1" s="73" t="s">
        <v>871</v>
      </c>
      <c r="AZ1" s="73" t="s">
        <v>872</v>
      </c>
    </row>
    <row r="2" spans="1:52" ht="103.9" customHeight="1">
      <c r="A2" s="74"/>
      <c r="B2" s="75" t="str">
        <f>IF(Data!D2="","",IF(COUNTIF(Table!$B$2:$B$101,Data!D2)=0,"国名確認",VLOOKUP(Data!D2,Table!$B$2:$C$101,2,FALSE)))</f>
        <v/>
      </c>
      <c r="C2" s="76" t="str">
        <f>D2</f>
        <v/>
      </c>
      <c r="D2" s="76" t="str">
        <f>IF('2.'!J14="","",PROPER('2.'!J14))</f>
        <v/>
      </c>
      <c r="E2" s="77"/>
      <c r="F2" s="77"/>
      <c r="G2" s="77"/>
      <c r="H2" s="77"/>
      <c r="I2" s="77"/>
      <c r="J2" s="76" t="str">
        <f>IF(AND('2.'!G11="",'2.'!G12=""),"記載なし",IF(AND('2.'!G11="V",'2.'!G12=""),"Mr.",IF(AND('2.'!G11="",'2.'!G12="V"),"Ms.","性別確認")))</f>
        <v>記載なし</v>
      </c>
      <c r="K2" s="78" t="str">
        <f>'2.'!AK4</f>
        <v/>
      </c>
      <c r="L2" s="79"/>
      <c r="M2" s="80">
        <f>'2.'!X15</f>
        <v>0</v>
      </c>
      <c r="N2" s="80">
        <f>'2.'!V15</f>
        <v>0</v>
      </c>
      <c r="O2" s="80">
        <f>'2.'!T15</f>
        <v>0</v>
      </c>
      <c r="P2" s="81" t="e">
        <f>DATE(M2,N2,O2)</f>
        <v>#NUM!</v>
      </c>
      <c r="Q2" s="3"/>
      <c r="R2" s="82" t="str">
        <f>IF('2.'!AD14="Buddhist","仏教",IF('2.'!AD14="Muslim","イスラム教",IF('2.'!AD14="Hindu","ヒンズー教",IF('2.'!AD14="Christian","キリスト教",IF('2.'!AD14="Others","その他",IF('2.'!AD14="None","無","-"))))))</f>
        <v>-</v>
      </c>
      <c r="S2" s="83">
        <f>'2.'!A17</f>
        <v>0</v>
      </c>
      <c r="T2" s="84">
        <f>'2.'!Y16</f>
        <v>0</v>
      </c>
      <c r="U2" s="84">
        <f>'2.'!Y17</f>
        <v>0</v>
      </c>
      <c r="V2" s="85">
        <f>'2.'!X18</f>
        <v>0</v>
      </c>
      <c r="W2" s="84" t="str">
        <f>IF(ISBLANK('2.'!G31),IF(ISBLANK('2.'!G30),IF(ISBLANK('2.'!G29),IF(ISBLANK('2.'!G28),"-","高等学校"),"専門学校"),"大学"),"大学院")</f>
        <v>-</v>
      </c>
      <c r="X2" s="83" t="str">
        <f>IF(Data!W2="大学院",'2.'!X31,IF(Data!W2="大学",'2.'!X30,IF(Data!W2="専門学校",'2.'!X29,IF(Data!W2="高等学校",'2.'!X28,"-"))))</f>
        <v>-</v>
      </c>
      <c r="Y2" s="83">
        <f>'1. Application Form'!AG43-'3.'!A61</f>
        <v>0</v>
      </c>
      <c r="Z2" s="83" t="e">
        <f>'1. Application Form'!AG43-X2</f>
        <v>#VALUE!</v>
      </c>
      <c r="AA2" s="86">
        <f>'1. Application Form'!K45</f>
        <v>0</v>
      </c>
      <c r="AB2" s="83">
        <f>'1. Application Form'!A47</f>
        <v>1</v>
      </c>
      <c r="AC2" s="87">
        <f>'2.'!Y44</f>
        <v>0</v>
      </c>
      <c r="AD2" s="87">
        <f>'2.'!Y45</f>
        <v>0</v>
      </c>
      <c r="AE2" s="87">
        <f>'2.'!Y47</f>
        <v>0</v>
      </c>
      <c r="AF2" s="88">
        <f>'2.'!Z46</f>
        <v>0</v>
      </c>
      <c r="AG2" s="83">
        <f>'3.'!A2</f>
        <v>0</v>
      </c>
      <c r="AH2" s="89" t="str">
        <f>IF(AND(ROUNDUP('3.'!S3,-LEN('3.'!S3)+1)&gt;=1000,ROUNDUP('3.'!S3,-LEN('3.'!S3)+1)&lt;=900000),ROUNDUP('3.'!S3,-LEN('3.'!S3)+1)/1000&amp;"T",IF(AND(ROUNDUP('3.'!S3,-LEN('3.'!S3)+1)&gt;=1000000),ROUNDUP('3.'!S3,-LEN('3.'!S3)+1)/1000000&amp;"M","-"))</f>
        <v>-</v>
      </c>
      <c r="AI2" s="83" t="str">
        <f>IF(AND(ROUNDUP('3.'!S3,-LEN('3.'!S3)+1)&gt;=1000,ROUNDUP('3.'!S3,-LEN('3.'!S3)+1)&lt;=900000),"USD "&amp;ROUNDUP('3.'!S3,-LEN('3.'!S3)+1)/1000&amp;"T",IF(AND(ROUNDUP('3.'!S3,-LEN('3.'!S3)+1)&gt;=1000000),"USD "&amp;ROUNDUP('3.'!S3,-LEN('3.'!S3)+1)/1000000&amp;"M","-"))</f>
        <v>-</v>
      </c>
      <c r="AJ2" s="90">
        <f>'3.'!AA2</f>
        <v>0</v>
      </c>
      <c r="AK2" s="91" t="str">
        <f>IF('3.'!C5="V","公",IF('3.'!C6="V","公",IF('3.'!C7="V","民",IF('3.'!C8="V","その他","記載なし"))))</f>
        <v>記載なし</v>
      </c>
      <c r="AL2" s="92" t="str">
        <f>IF('3.'!P14="V",IF('3.'!U15="",'3.'!AB13,'3.'!AB13+'3.'!AB15),"-")</f>
        <v>-</v>
      </c>
      <c r="AM2" s="92" t="str">
        <f>IF('3.'!P14="V",'3.'!U13&amp;"("&amp;'3.'!AB13&amp;"%)"&amp;IF('3.'!AE13&lt;&gt;"","("&amp;'3.'!AE13&amp;")","")&amp;IF('3.'!U15&lt;&gt;"",","&amp;'3.'!U15&amp;"("&amp;'3.'!AB15&amp;"%)","")&amp;IF('3.'!AE15&lt;&gt;"","("&amp;'3.'!AE15&amp;")",""),"-")</f>
        <v>-</v>
      </c>
      <c r="AN2" s="92" t="str">
        <f>IF('3.'!P19="V",'3.'!U18&amp;IF('3.'!AE18&lt;&gt;"","("&amp;'3.'!AE18&amp;")","")&amp;IF('3.'!U20&lt;&gt;"",","&amp;'3.'!U20&amp;IF('3.'!AE20&lt;&gt;"","("&amp;'3.'!AE20&amp;")",""),""),"-")</f>
        <v>-</v>
      </c>
      <c r="AO2" s="92" t="str">
        <f>IF('3.'!P24="V",'3.'!U23&amp;IF('3.'!AE23&lt;&gt;"","("&amp;'3.'!AE23&amp;")","")&amp;IF('3.'!U25&lt;&gt;"",","&amp;'3.'!U25&amp;IF('3.'!AE25&lt;&gt;"","("&amp;'3.'!AE25&amp;")",""),""),"-")</f>
        <v>-</v>
      </c>
      <c r="AP2" s="92" t="str">
        <f>IF('3.'!P29="V",'3.'!U28&amp;IF('3.'!AE28&lt;&gt;"","("&amp;'3.'!AE28&amp;")","")&amp;IF('3.'!U30&lt;&gt;"",","&amp;'3.'!U30&amp;IF('3.'!AE30&lt;&gt;"","("&amp;'3.'!AE30&amp;")",""),""),"-")</f>
        <v>-</v>
      </c>
      <c r="AQ2" s="92" t="str">
        <f>IF('3.'!P34="V",'3.'!U33&amp;IF('3.'!AE33&lt;&gt;"","("&amp;'3.'!AE33&amp;")","")&amp;IF('3.'!U35&lt;&gt;"",","&amp;'3.'!U35&amp;IF('3.'!AE35&lt;&gt;"","("&amp;'3.'!AE35&amp;")",""),""),"-")</f>
        <v>-</v>
      </c>
      <c r="AR2" s="92" t="str">
        <f>IF('3.'!P39="V",'3.'!U38&amp;IF('3.'!AE38&lt;&gt;"","("&amp;'3.'!AE38&amp;")","")&amp;IF('3.'!U40&lt;&gt;"",","&amp;'3.'!U40&amp;IF('3.'!AE40&lt;&gt;"","("&amp;'3.'!AE40&amp;")",""),""),"-")</f>
        <v>-</v>
      </c>
      <c r="AS2" s="92" t="str">
        <f>IF('3.'!P44="V",'3.'!U43&amp;IF('3.'!AE43&lt;&gt;"","("&amp;'3.'!AE43&amp;")","")&amp;IF('3.'!U45&lt;&gt;"",","&amp;'3.'!U45&amp;IF('3.'!AE45&lt;&gt;"","("&amp;'3.'!AE45&amp;")",""),""),"-")</f>
        <v>-</v>
      </c>
      <c r="AT2" s="92" t="str">
        <f>IF('3.'!P50="V",'3.'!U49&amp;" "&amp;'3.'!AG51&amp;"% ("&amp;'3.'!X51&amp;")","-")&amp;IF('3.'!U52&lt;&gt;"",","&amp;'3.'!U52&amp;" "&amp;'3.'!AG54&amp;"% ("&amp;'3.'!X54&amp;")","")</f>
        <v>-</v>
      </c>
      <c r="AU2" s="91">
        <f>'3.'!A63</f>
        <v>0</v>
      </c>
      <c r="AV2" s="93"/>
      <c r="AW2" s="93"/>
      <c r="AX2" s="93"/>
      <c r="AY2" s="94" t="str">
        <f>IF('4.'!C3="V","5",IF('4.'!C4="V","4",IF('4.'!C5="V","3",IF('4.'!C6="V","2",IF('4.'!C7="V","1","-")))))</f>
        <v>-</v>
      </c>
      <c r="AZ2" s="95" t="str">
        <f>IF('4.'!L13&lt;&gt;"",'4.'!L13&amp;"("&amp;'4.'!L15&amp;")","-")&amp;IF('4.'!T13&lt;&gt;"",","&amp;'4.'!T13&amp;"("&amp;'4.'!T15&amp;")","")&amp;IF('4.'!AB13&lt;&gt;"",","&amp;'4.'!AB13&amp;"("&amp;'4.'!AB15&amp;")","")</f>
        <v>-</v>
      </c>
    </row>
    <row r="4" spans="1:52">
      <c r="AL4" s="96"/>
      <c r="AM4" s="96"/>
      <c r="AN4" s="96"/>
      <c r="AO4" s="96"/>
      <c r="AP4" s="96"/>
      <c r="AQ4" s="96"/>
      <c r="AR4" s="96"/>
      <c r="AS4" s="96"/>
      <c r="AT4" s="96"/>
    </row>
  </sheetData>
  <phoneticPr fontId="12"/>
  <conditionalFormatting sqref="J2">
    <cfRule type="cellIs" dxfId="21" priority="8" stopIfTrue="1" operator="equal">
      <formula>"Ms."</formula>
    </cfRule>
  </conditionalFormatting>
  <conditionalFormatting sqref="K1">
    <cfRule type="expression" dxfId="20" priority="10" stopIfTrue="1">
      <formula>LEN(#REF!)&gt;30</formula>
    </cfRule>
  </conditionalFormatting>
  <conditionalFormatting sqref="K2">
    <cfRule type="expression" dxfId="19" priority="7" stopIfTrue="1">
      <formula>LEN(K2)&gt;30</formula>
    </cfRule>
  </conditionalFormatting>
  <conditionalFormatting sqref="J2">
    <cfRule type="cellIs" dxfId="18" priority="1" stopIfTrue="1" operator="equal">
      <formula>"Ms."</formula>
    </cfRule>
  </conditionalFormatting>
  <conditionalFormatting sqref="X2">
    <cfRule type="cellIs" dxfId="17" priority="4" stopIfTrue="1" operator="equal">
      <formula>"Ms."</formula>
    </cfRule>
  </conditionalFormatting>
  <conditionalFormatting sqref="Y2">
    <cfRule type="expression" dxfId="16" priority="5" stopIfTrue="1">
      <formula>LEN(Y2)&gt;30</formula>
    </cfRule>
  </conditionalFormatting>
  <conditionalFormatting sqref="Y1">
    <cfRule type="expression" dxfId="15" priority="6" stopIfTrue="1">
      <formula>LEN(#REF!)&gt;30</formula>
    </cfRule>
  </conditionalFormatting>
  <conditionalFormatting sqref="K2">
    <cfRule type="expression" dxfId="14" priority="2" stopIfTrue="1">
      <formula>LEN(K2)&gt;30</formula>
    </cfRule>
  </conditionalFormatting>
  <conditionalFormatting sqref="K1">
    <cfRule type="expression" dxfId="13" priority="3" stopIfTrue="1">
      <formula>LEN(#REF!)&gt;30</formula>
    </cfRule>
  </conditionalFormatting>
  <dataValidations count="6">
    <dataValidation type="list" allowBlank="1" showInputMessage="1" showErrorMessage="1" sqref="AV2">
      <formula1>"会長,社長,役員,部長,課長,係長,職長,班長,工場長,ライン主任,監督,専門職,技術者,インストラクター,メカニック,コンサルタント,教職,その他"</formula1>
    </dataValidation>
    <dataValidation imeMode="off" allowBlank="1" showInputMessage="1" showErrorMessage="1" promptTitle="生年月日" prompt="年、月、日ﾌｨｰﾙﾄﾞに入力すると表示される。" sqref="P2"/>
    <dataValidation imeMode="off" allowBlank="1" showInputMessage="1" showErrorMessage="1" promptTitle="年齢計算" prompt="研修開始日を基準に年齢を計算している。_x000a_開始日ﾃﾞｰﾀに入力しないと表示されないので注意。" sqref="Q2"/>
    <dataValidation imeMode="hiragana" allowBlank="1" showInputMessage="1" showErrorMessage="1" sqref="AW1:AX1"/>
    <dataValidation imeMode="off" allowBlank="1" showInputMessage="1" showErrorMessage="1" sqref="G1:I1 P1:Q1 AY1:AZ1 AV1"/>
    <dataValidation imeMode="fullKatakana" allowBlank="1" showInputMessage="1" showErrorMessage="1" sqref="E1:F1"/>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L27"/>
  <sheetViews>
    <sheetView showGridLines="0" tabSelected="1" view="pageBreakPreview" zoomScale="120" zoomScaleNormal="100" zoomScaleSheetLayoutView="120" workbookViewId="0">
      <selection activeCell="D15" sqref="D15:L15"/>
    </sheetView>
  </sheetViews>
  <sheetFormatPr defaultColWidth="8.875" defaultRowHeight="13.5"/>
  <cols>
    <col min="1" max="1" width="3.5" style="58" customWidth="1"/>
    <col min="2" max="2" width="4.375" style="58" customWidth="1"/>
    <col min="3" max="3" width="8.5" style="58" customWidth="1"/>
    <col min="4" max="10" width="8.875" style="58"/>
    <col min="11" max="11" width="6.375" style="58" customWidth="1"/>
    <col min="12" max="12" width="1.375" style="58" customWidth="1"/>
    <col min="13" max="13" width="3.5" style="58" customWidth="1"/>
    <col min="14" max="16384" width="8.875" style="58"/>
  </cols>
  <sheetData>
    <row r="1" spans="2:12" ht="15">
      <c r="B1" s="97"/>
      <c r="C1" s="97"/>
      <c r="D1" s="97"/>
      <c r="E1" s="97"/>
      <c r="F1" s="97"/>
      <c r="G1" s="97"/>
      <c r="H1" s="97"/>
      <c r="I1" s="97"/>
      <c r="J1" s="97"/>
      <c r="K1" s="97"/>
      <c r="L1" s="97"/>
    </row>
    <row r="2" spans="2:12" ht="33.75">
      <c r="B2" s="427" t="s">
        <v>363</v>
      </c>
      <c r="C2" s="428"/>
      <c r="D2" s="428"/>
      <c r="E2" s="428"/>
      <c r="F2" s="428"/>
      <c r="G2" s="428"/>
      <c r="H2" s="428"/>
      <c r="I2" s="428"/>
      <c r="J2" s="428"/>
      <c r="K2" s="428"/>
      <c r="L2" s="428"/>
    </row>
    <row r="3" spans="2:12" ht="33.75">
      <c r="B3" s="362"/>
      <c r="C3" s="363"/>
      <c r="D3" s="363"/>
      <c r="E3" s="363"/>
      <c r="F3" s="363"/>
      <c r="G3" s="363"/>
      <c r="H3" s="363"/>
      <c r="I3" s="363"/>
      <c r="J3" s="363"/>
      <c r="K3" s="363"/>
      <c r="L3" s="363"/>
    </row>
    <row r="4" spans="2:12" ht="18">
      <c r="B4" s="429" t="s">
        <v>364</v>
      </c>
      <c r="C4" s="430"/>
      <c r="D4" s="430"/>
      <c r="E4" s="430"/>
      <c r="F4" s="430"/>
      <c r="G4" s="430"/>
      <c r="H4" s="430"/>
      <c r="I4" s="430"/>
      <c r="J4" s="430"/>
      <c r="K4" s="430"/>
      <c r="L4" s="430"/>
    </row>
    <row r="5" spans="2:12">
      <c r="B5" s="433" t="s">
        <v>970</v>
      </c>
      <c r="C5" s="433"/>
      <c r="D5" s="433"/>
      <c r="E5" s="433"/>
      <c r="F5" s="433"/>
      <c r="G5" s="433"/>
      <c r="H5" s="433"/>
      <c r="I5" s="433"/>
      <c r="J5" s="433"/>
      <c r="K5" s="433"/>
      <c r="L5" s="433"/>
    </row>
    <row r="6" spans="2:12" ht="18">
      <c r="B6" s="384"/>
      <c r="C6" s="372" t="s">
        <v>341</v>
      </c>
      <c r="D6" s="373"/>
      <c r="E6" s="373"/>
      <c r="F6" s="373"/>
      <c r="G6" s="373"/>
      <c r="H6" s="373"/>
      <c r="I6" s="373"/>
      <c r="J6" s="373"/>
      <c r="K6" s="373"/>
      <c r="L6" s="374"/>
    </row>
    <row r="7" spans="2:12" ht="14.25">
      <c r="B7" s="385"/>
      <c r="C7" s="371" t="s">
        <v>342</v>
      </c>
      <c r="D7" s="431" t="s">
        <v>343</v>
      </c>
      <c r="E7" s="431"/>
      <c r="F7" s="431"/>
      <c r="G7" s="431"/>
      <c r="H7" s="431"/>
      <c r="I7" s="431"/>
      <c r="J7" s="431"/>
      <c r="K7" s="431"/>
      <c r="L7" s="432"/>
    </row>
    <row r="8" spans="2:12" ht="14.25">
      <c r="B8" s="385"/>
      <c r="C8" s="366" t="s">
        <v>353</v>
      </c>
      <c r="D8" s="425" t="s">
        <v>901</v>
      </c>
      <c r="E8" s="425"/>
      <c r="F8" s="425"/>
      <c r="G8" s="425"/>
      <c r="H8" s="425"/>
      <c r="I8" s="425"/>
      <c r="J8" s="425"/>
      <c r="K8" s="425"/>
      <c r="L8" s="426"/>
    </row>
    <row r="9" spans="2:12" ht="14.25">
      <c r="B9" s="385"/>
      <c r="C9" s="366" t="s">
        <v>344</v>
      </c>
      <c r="D9" s="425" t="s">
        <v>345</v>
      </c>
      <c r="E9" s="425"/>
      <c r="F9" s="425"/>
      <c r="G9" s="425"/>
      <c r="H9" s="425"/>
      <c r="I9" s="425"/>
      <c r="J9" s="425"/>
      <c r="K9" s="425"/>
      <c r="L9" s="426"/>
    </row>
    <row r="10" spans="2:12" ht="14.25">
      <c r="B10" s="385"/>
      <c r="C10" s="366" t="s">
        <v>346</v>
      </c>
      <c r="D10" s="425" t="s">
        <v>347</v>
      </c>
      <c r="E10" s="425"/>
      <c r="F10" s="425"/>
      <c r="G10" s="425"/>
      <c r="H10" s="425"/>
      <c r="I10" s="425"/>
      <c r="J10" s="425"/>
      <c r="K10" s="425"/>
      <c r="L10" s="426"/>
    </row>
    <row r="11" spans="2:12" ht="14.25">
      <c r="B11" s="385"/>
      <c r="C11" s="366" t="s">
        <v>348</v>
      </c>
      <c r="D11" s="425" t="s">
        <v>361</v>
      </c>
      <c r="E11" s="425"/>
      <c r="F11" s="425"/>
      <c r="G11" s="425"/>
      <c r="H11" s="425"/>
      <c r="I11" s="425"/>
      <c r="J11" s="425"/>
      <c r="K11" s="425"/>
      <c r="L11" s="426"/>
    </row>
    <row r="12" spans="2:12" ht="14.25">
      <c r="B12" s="385"/>
      <c r="C12" s="366" t="s">
        <v>349</v>
      </c>
      <c r="D12" s="425" t="s">
        <v>354</v>
      </c>
      <c r="E12" s="425"/>
      <c r="F12" s="425"/>
      <c r="G12" s="425"/>
      <c r="H12" s="425"/>
      <c r="I12" s="425"/>
      <c r="J12" s="425"/>
      <c r="K12" s="425"/>
      <c r="L12" s="426"/>
    </row>
    <row r="13" spans="2:12" ht="14.25">
      <c r="B13" s="442"/>
      <c r="C13" s="369" t="s">
        <v>894</v>
      </c>
      <c r="D13" s="434" t="s">
        <v>350</v>
      </c>
      <c r="E13" s="434"/>
      <c r="F13" s="434"/>
      <c r="G13" s="434"/>
      <c r="H13" s="434"/>
      <c r="I13" s="434"/>
      <c r="J13" s="434"/>
      <c r="K13" s="434"/>
      <c r="L13" s="435"/>
    </row>
    <row r="14" spans="2:12" ht="13.9" customHeight="1">
      <c r="B14" s="443"/>
      <c r="C14" s="370"/>
      <c r="D14" s="437" t="s">
        <v>371</v>
      </c>
      <c r="E14" s="437"/>
      <c r="F14" s="437"/>
      <c r="G14" s="437"/>
      <c r="H14" s="437"/>
      <c r="I14" s="437"/>
      <c r="J14" s="437"/>
      <c r="K14" s="437"/>
      <c r="L14" s="438"/>
    </row>
    <row r="15" spans="2:12" ht="16.5" customHeight="1">
      <c r="B15" s="386"/>
      <c r="C15" s="417" t="s">
        <v>968</v>
      </c>
      <c r="D15" s="445" t="s">
        <v>1044</v>
      </c>
      <c r="E15" s="445"/>
      <c r="F15" s="445"/>
      <c r="G15" s="445"/>
      <c r="H15" s="445"/>
      <c r="I15" s="445"/>
      <c r="J15" s="445"/>
      <c r="K15" s="445"/>
      <c r="L15" s="446"/>
    </row>
    <row r="16" spans="2:12" ht="16.5" customHeight="1">
      <c r="B16" s="98"/>
      <c r="C16" s="364"/>
      <c r="D16" s="365"/>
      <c r="E16" s="365"/>
      <c r="F16" s="365"/>
      <c r="G16" s="365"/>
      <c r="H16" s="365"/>
      <c r="I16" s="365"/>
      <c r="J16" s="365"/>
      <c r="K16" s="98"/>
      <c r="L16" s="98"/>
    </row>
    <row r="17" spans="2:12" ht="18">
      <c r="B17" s="429" t="s">
        <v>365</v>
      </c>
      <c r="C17" s="430"/>
      <c r="D17" s="430"/>
      <c r="E17" s="430"/>
      <c r="F17" s="430"/>
      <c r="G17" s="430"/>
      <c r="H17" s="430"/>
      <c r="I17" s="430"/>
      <c r="J17" s="430"/>
      <c r="K17" s="430"/>
      <c r="L17" s="430"/>
    </row>
    <row r="18" spans="2:12">
      <c r="B18" s="441" t="s">
        <v>971</v>
      </c>
      <c r="C18" s="433"/>
      <c r="D18" s="433"/>
      <c r="E18" s="433"/>
      <c r="F18" s="433"/>
      <c r="G18" s="433"/>
      <c r="H18" s="433"/>
      <c r="I18" s="433"/>
      <c r="J18" s="433"/>
      <c r="K18" s="433"/>
      <c r="L18" s="433"/>
    </row>
    <row r="19" spans="2:12" ht="14.25">
      <c r="B19" s="387"/>
      <c r="C19" s="372" t="s">
        <v>366</v>
      </c>
      <c r="D19" s="375" t="s">
        <v>367</v>
      </c>
      <c r="E19" s="376"/>
      <c r="F19" s="376"/>
      <c r="G19" s="376"/>
      <c r="H19" s="376"/>
      <c r="I19" s="376"/>
      <c r="J19" s="376"/>
      <c r="K19" s="375"/>
      <c r="L19" s="377"/>
    </row>
    <row r="20" spans="2:12" ht="17.25" customHeight="1">
      <c r="B20" s="444"/>
      <c r="C20" s="418" t="s">
        <v>355</v>
      </c>
      <c r="D20" s="439" t="s">
        <v>368</v>
      </c>
      <c r="E20" s="439"/>
      <c r="F20" s="439"/>
      <c r="G20" s="439"/>
      <c r="H20" s="439"/>
      <c r="I20" s="439"/>
      <c r="J20" s="439"/>
      <c r="K20" s="439"/>
      <c r="L20" s="419"/>
    </row>
    <row r="21" spans="2:12" ht="24.75" customHeight="1">
      <c r="B21" s="444"/>
      <c r="C21" s="420"/>
      <c r="D21" s="440" t="s">
        <v>969</v>
      </c>
      <c r="E21" s="440"/>
      <c r="F21" s="440"/>
      <c r="G21" s="440"/>
      <c r="H21" s="440"/>
      <c r="I21" s="440"/>
      <c r="J21" s="440"/>
      <c r="K21" s="440"/>
      <c r="L21" s="421"/>
    </row>
    <row r="22" spans="2:12" ht="16.5" customHeight="1">
      <c r="B22" s="385"/>
      <c r="C22" s="381" t="s">
        <v>356</v>
      </c>
      <c r="D22" s="380" t="s">
        <v>927</v>
      </c>
      <c r="E22" s="379"/>
      <c r="F22" s="379"/>
      <c r="G22" s="379"/>
      <c r="H22" s="379"/>
      <c r="I22" s="379"/>
      <c r="J22" s="379"/>
      <c r="K22" s="380"/>
      <c r="L22" s="378"/>
    </row>
    <row r="23" spans="2:12" ht="14.25">
      <c r="B23" s="385"/>
      <c r="C23" s="381" t="s">
        <v>369</v>
      </c>
      <c r="D23" s="380" t="s">
        <v>925</v>
      </c>
      <c r="E23" s="379"/>
      <c r="F23" s="379"/>
      <c r="G23" s="379"/>
      <c r="H23" s="379"/>
      <c r="I23" s="379"/>
      <c r="J23" s="379"/>
      <c r="K23" s="380"/>
      <c r="L23" s="378"/>
    </row>
    <row r="24" spans="2:12" ht="14.25">
      <c r="B24" s="385"/>
      <c r="C24" s="381" t="s">
        <v>362</v>
      </c>
      <c r="D24" s="380" t="s">
        <v>370</v>
      </c>
      <c r="E24" s="379"/>
      <c r="F24" s="379"/>
      <c r="G24" s="379"/>
      <c r="H24" s="379"/>
      <c r="I24" s="379"/>
      <c r="J24" s="379"/>
      <c r="K24" s="380"/>
      <c r="L24" s="378"/>
    </row>
    <row r="25" spans="2:12" ht="14.25">
      <c r="B25" s="386"/>
      <c r="C25" s="382" t="s">
        <v>351</v>
      </c>
      <c r="D25" s="367" t="s">
        <v>357</v>
      </c>
      <c r="E25" s="383"/>
      <c r="F25" s="383"/>
      <c r="G25" s="383"/>
      <c r="H25" s="383"/>
      <c r="I25" s="383"/>
      <c r="J25" s="383"/>
      <c r="K25" s="367"/>
      <c r="L25" s="368"/>
    </row>
    <row r="26" spans="2:12" ht="14.25">
      <c r="B26" s="98"/>
      <c r="C26" s="98"/>
      <c r="D26" s="98"/>
      <c r="E26" s="98"/>
      <c r="F26" s="98"/>
      <c r="G26" s="98"/>
      <c r="H26" s="98"/>
      <c r="I26" s="98"/>
      <c r="J26" s="98"/>
      <c r="K26" s="98"/>
      <c r="L26" s="98"/>
    </row>
    <row r="27" spans="2:12">
      <c r="B27" s="436" t="s">
        <v>352</v>
      </c>
      <c r="C27" s="430"/>
      <c r="D27" s="430"/>
      <c r="E27" s="430"/>
      <c r="F27" s="430"/>
      <c r="G27" s="430"/>
      <c r="H27" s="430"/>
      <c r="I27" s="430"/>
      <c r="J27" s="430"/>
      <c r="K27" s="430"/>
      <c r="L27" s="430"/>
    </row>
  </sheetData>
  <sheetProtection selectLockedCells="1"/>
  <mergeCells count="19">
    <mergeCell ref="D11:L11"/>
    <mergeCell ref="D12:L12"/>
    <mergeCell ref="D13:L13"/>
    <mergeCell ref="B17:L17"/>
    <mergeCell ref="B27:L27"/>
    <mergeCell ref="D14:L14"/>
    <mergeCell ref="D20:K20"/>
    <mergeCell ref="D21:K21"/>
    <mergeCell ref="B18:L18"/>
    <mergeCell ref="B13:B14"/>
    <mergeCell ref="B20:B21"/>
    <mergeCell ref="D15:L15"/>
    <mergeCell ref="D10:L10"/>
    <mergeCell ref="B2:L2"/>
    <mergeCell ref="B4:L4"/>
    <mergeCell ref="D7:L7"/>
    <mergeCell ref="D8:L8"/>
    <mergeCell ref="D9:L9"/>
    <mergeCell ref="B5:L5"/>
  </mergeCells>
  <phoneticPr fontId="12"/>
  <dataValidations count="1">
    <dataValidation type="list" allowBlank="1" showInputMessage="1" showErrorMessage="1" prompt="click ▼" sqref="B7:B13 B15 B19:B20 B22:B25">
      <formula1>"V"</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6"/>
  <sheetViews>
    <sheetView showGridLines="0" view="pageBreakPreview" topLeftCell="A55" zoomScaleNormal="100" zoomScaleSheetLayoutView="100" workbookViewId="0">
      <selection activeCell="O18" sqref="O18"/>
    </sheetView>
  </sheetViews>
  <sheetFormatPr defaultColWidth="8.875" defaultRowHeight="13.5"/>
  <cols>
    <col min="1" max="1" width="3.375" style="58" customWidth="1"/>
    <col min="2" max="2" width="2.75" style="58" customWidth="1"/>
    <col min="3" max="12" width="8.875" style="58"/>
    <col min="13" max="13" width="5" style="58" customWidth="1"/>
    <col min="14" max="16384" width="8.875" style="58"/>
  </cols>
  <sheetData>
    <row r="1" spans="1:24" ht="14.25">
      <c r="A1" s="99"/>
      <c r="B1" s="98"/>
      <c r="C1" s="98"/>
      <c r="D1" s="98"/>
      <c r="E1" s="98"/>
      <c r="F1" s="98"/>
      <c r="G1" s="98"/>
      <c r="H1" s="98"/>
      <c r="I1" s="98"/>
      <c r="J1" s="98"/>
      <c r="K1" s="98"/>
      <c r="L1" s="98"/>
      <c r="M1" s="98"/>
      <c r="N1" s="98"/>
      <c r="O1" s="98"/>
      <c r="P1" s="98"/>
      <c r="Q1" s="98"/>
      <c r="R1" s="98"/>
      <c r="S1" s="98"/>
      <c r="T1" s="98"/>
      <c r="U1" s="98"/>
      <c r="V1" s="100"/>
      <c r="W1" s="100"/>
      <c r="X1" s="100"/>
    </row>
    <row r="2" spans="1:24" ht="15">
      <c r="A2" s="101" t="s">
        <v>372</v>
      </c>
      <c r="B2" s="100"/>
      <c r="C2" s="100"/>
      <c r="D2" s="100"/>
      <c r="E2" s="100"/>
      <c r="F2" s="100"/>
      <c r="G2" s="100"/>
      <c r="H2" s="100"/>
      <c r="I2" s="100"/>
      <c r="J2" s="100"/>
      <c r="K2" s="100"/>
      <c r="L2" s="100"/>
      <c r="M2" s="100"/>
      <c r="N2" s="100"/>
      <c r="O2" s="100"/>
      <c r="P2" s="100"/>
      <c r="Q2" s="100"/>
      <c r="R2" s="100"/>
      <c r="S2" s="100"/>
      <c r="T2" s="100"/>
      <c r="U2" s="100"/>
      <c r="V2" s="100"/>
      <c r="W2" s="100"/>
      <c r="X2" s="100"/>
    </row>
    <row r="3" spans="1:24" ht="14.25">
      <c r="A3" s="99"/>
      <c r="B3" s="98"/>
      <c r="C3" s="98"/>
      <c r="D3" s="98"/>
      <c r="E3" s="98"/>
      <c r="F3" s="98"/>
      <c r="G3" s="98"/>
      <c r="H3" s="98"/>
      <c r="I3" s="98"/>
      <c r="J3" s="98"/>
      <c r="K3" s="98"/>
      <c r="L3" s="98"/>
      <c r="M3" s="98"/>
      <c r="N3" s="98"/>
      <c r="O3" s="98"/>
      <c r="P3" s="98"/>
      <c r="Q3" s="98"/>
      <c r="R3" s="98"/>
      <c r="S3" s="98"/>
      <c r="T3" s="98"/>
      <c r="U3" s="98"/>
      <c r="V3" s="100"/>
      <c r="W3" s="100"/>
      <c r="X3" s="100"/>
    </row>
    <row r="4" spans="1:24" ht="14.25">
      <c r="A4" s="102" t="s">
        <v>373</v>
      </c>
      <c r="B4" s="98"/>
      <c r="C4" s="98"/>
      <c r="D4" s="98"/>
      <c r="E4" s="98"/>
      <c r="F4" s="98"/>
      <c r="G4" s="98"/>
      <c r="H4" s="98"/>
      <c r="I4" s="98"/>
      <c r="J4" s="98"/>
      <c r="K4" s="98"/>
      <c r="L4" s="98"/>
      <c r="M4" s="98"/>
      <c r="N4" s="98"/>
      <c r="O4" s="98"/>
      <c r="P4" s="98"/>
      <c r="Q4" s="98"/>
      <c r="R4" s="98"/>
      <c r="S4" s="98"/>
      <c r="T4" s="98"/>
      <c r="U4" s="98"/>
      <c r="V4" s="100"/>
      <c r="W4" s="100"/>
      <c r="X4" s="100"/>
    </row>
    <row r="5" spans="1:24" ht="14.25">
      <c r="A5" s="102"/>
      <c r="B5" s="98"/>
      <c r="C5" s="98"/>
      <c r="D5" s="98"/>
      <c r="E5" s="98"/>
      <c r="F5" s="98"/>
      <c r="G5" s="98"/>
      <c r="H5" s="98"/>
      <c r="I5" s="98"/>
      <c r="J5" s="98"/>
      <c r="K5" s="98"/>
      <c r="L5" s="98"/>
      <c r="M5" s="98"/>
      <c r="N5" s="98"/>
      <c r="O5" s="98"/>
      <c r="P5" s="98"/>
      <c r="Q5" s="98"/>
      <c r="R5" s="98"/>
      <c r="S5" s="98"/>
      <c r="T5" s="98"/>
      <c r="U5" s="98"/>
      <c r="V5" s="100"/>
      <c r="W5" s="100"/>
      <c r="X5" s="100"/>
    </row>
    <row r="6" spans="1:24" ht="14.25">
      <c r="A6" s="99">
        <v>1</v>
      </c>
      <c r="B6" s="98" t="s">
        <v>891</v>
      </c>
      <c r="C6" s="98"/>
      <c r="D6" s="98"/>
      <c r="E6" s="98"/>
      <c r="F6" s="98"/>
      <c r="G6" s="98"/>
      <c r="H6" s="98"/>
      <c r="I6" s="98"/>
      <c r="J6" s="98"/>
      <c r="K6" s="98"/>
      <c r="L6" s="98"/>
      <c r="M6" s="98"/>
      <c r="N6" s="98"/>
      <c r="O6" s="98"/>
      <c r="P6" s="98"/>
      <c r="Q6" s="98"/>
      <c r="R6" s="98"/>
      <c r="S6" s="98"/>
      <c r="T6" s="98"/>
      <c r="U6" s="98"/>
      <c r="V6" s="100"/>
      <c r="W6" s="100"/>
      <c r="X6" s="100"/>
    </row>
    <row r="7" spans="1:24" ht="14.25">
      <c r="A7" s="99"/>
      <c r="B7" s="98"/>
      <c r="C7" s="98"/>
      <c r="D7" s="98"/>
      <c r="E7" s="98"/>
      <c r="F7" s="98"/>
      <c r="G7" s="98"/>
      <c r="H7" s="98"/>
      <c r="I7" s="98"/>
      <c r="J7" s="98"/>
      <c r="K7" s="98"/>
      <c r="L7" s="98"/>
      <c r="M7" s="98"/>
      <c r="N7" s="98"/>
      <c r="O7" s="98"/>
      <c r="P7" s="98"/>
      <c r="Q7" s="98"/>
      <c r="R7" s="98"/>
      <c r="S7" s="98"/>
      <c r="T7" s="98"/>
      <c r="U7" s="98"/>
      <c r="V7" s="100"/>
      <c r="W7" s="100"/>
      <c r="X7" s="100"/>
    </row>
    <row r="8" spans="1:24" ht="14.25">
      <c r="A8" s="99">
        <v>2</v>
      </c>
      <c r="B8" s="98" t="s">
        <v>374</v>
      </c>
      <c r="C8" s="98"/>
      <c r="D8" s="98"/>
      <c r="E8" s="98"/>
      <c r="F8" s="98"/>
      <c r="G8" s="98"/>
      <c r="H8" s="98"/>
      <c r="I8" s="98"/>
      <c r="J8" s="98"/>
      <c r="K8" s="98"/>
      <c r="L8" s="98"/>
      <c r="M8" s="98"/>
      <c r="N8" s="98"/>
      <c r="O8" s="98"/>
      <c r="P8" s="98"/>
      <c r="Q8" s="98"/>
      <c r="R8" s="98"/>
      <c r="S8" s="98"/>
      <c r="T8" s="98"/>
      <c r="U8" s="98"/>
      <c r="V8" s="100"/>
      <c r="W8" s="100"/>
      <c r="X8" s="100"/>
    </row>
    <row r="9" spans="1:24" ht="14.25">
      <c r="A9" s="99"/>
      <c r="B9" s="98" t="s">
        <v>375</v>
      </c>
      <c r="C9" s="98"/>
      <c r="D9" s="98"/>
      <c r="E9" s="98"/>
      <c r="F9" s="98"/>
      <c r="G9" s="98"/>
      <c r="H9" s="98"/>
      <c r="I9" s="98"/>
      <c r="J9" s="98"/>
      <c r="K9" s="98"/>
      <c r="L9" s="98"/>
      <c r="M9" s="98"/>
      <c r="N9" s="98"/>
      <c r="O9" s="98"/>
      <c r="P9" s="98"/>
      <c r="Q9" s="98"/>
      <c r="R9" s="98"/>
      <c r="S9" s="98"/>
      <c r="T9" s="98"/>
      <c r="U9" s="98"/>
      <c r="V9" s="100"/>
      <c r="W9" s="100"/>
      <c r="X9" s="100"/>
    </row>
    <row r="10" spans="1:24" ht="14.25">
      <c r="A10" s="99"/>
      <c r="B10" s="98" t="s">
        <v>376</v>
      </c>
      <c r="C10" s="98"/>
      <c r="D10" s="98"/>
      <c r="E10" s="98"/>
      <c r="F10" s="98"/>
      <c r="G10" s="98"/>
      <c r="H10" s="98"/>
      <c r="I10" s="98"/>
      <c r="J10" s="98"/>
      <c r="K10" s="98"/>
      <c r="L10" s="98"/>
      <c r="M10" s="98"/>
      <c r="N10" s="98"/>
      <c r="O10" s="98"/>
      <c r="P10" s="98"/>
      <c r="Q10" s="98"/>
      <c r="R10" s="98"/>
      <c r="S10" s="98"/>
      <c r="T10" s="98"/>
      <c r="U10" s="98"/>
      <c r="V10" s="100"/>
      <c r="W10" s="100"/>
      <c r="X10" s="100"/>
    </row>
    <row r="11" spans="1:24" ht="14.25">
      <c r="A11" s="99"/>
      <c r="B11" s="98"/>
      <c r="C11" s="98"/>
      <c r="D11" s="98"/>
      <c r="E11" s="98"/>
      <c r="F11" s="98"/>
      <c r="G11" s="98"/>
      <c r="H11" s="98"/>
      <c r="I11" s="98"/>
      <c r="J11" s="98"/>
      <c r="K11" s="98"/>
      <c r="L11" s="98"/>
      <c r="M11" s="98"/>
      <c r="N11" s="98"/>
      <c r="O11" s="98"/>
      <c r="P11" s="98"/>
      <c r="Q11" s="98"/>
      <c r="R11" s="98"/>
      <c r="S11" s="98"/>
      <c r="T11" s="98"/>
      <c r="U11" s="98"/>
      <c r="V11" s="100"/>
      <c r="W11" s="100"/>
      <c r="X11" s="100"/>
    </row>
    <row r="12" spans="1:24" ht="14.25">
      <c r="A12" s="99">
        <v>3</v>
      </c>
      <c r="B12" s="98" t="s">
        <v>377</v>
      </c>
      <c r="C12" s="98"/>
      <c r="D12" s="98"/>
      <c r="E12" s="98"/>
      <c r="F12" s="98"/>
      <c r="G12" s="98"/>
      <c r="H12" s="98"/>
      <c r="I12" s="98"/>
      <c r="J12" s="98"/>
      <c r="K12" s="98"/>
      <c r="L12" s="98"/>
      <c r="M12" s="98"/>
      <c r="N12" s="98"/>
      <c r="O12" s="98"/>
      <c r="P12" s="98"/>
      <c r="Q12" s="98"/>
      <c r="R12" s="98"/>
      <c r="S12" s="98"/>
      <c r="T12" s="98"/>
      <c r="U12" s="98"/>
      <c r="V12" s="100"/>
      <c r="W12" s="100"/>
      <c r="X12" s="100"/>
    </row>
    <row r="13" spans="1:24" ht="14.25">
      <c r="A13" s="99"/>
      <c r="B13" s="98" t="s">
        <v>378</v>
      </c>
      <c r="C13" s="98"/>
      <c r="D13" s="98"/>
      <c r="E13" s="98"/>
      <c r="F13" s="98"/>
      <c r="G13" s="98"/>
      <c r="H13" s="98"/>
      <c r="I13" s="98"/>
      <c r="J13" s="98"/>
      <c r="K13" s="98"/>
      <c r="L13" s="98"/>
      <c r="M13" s="98"/>
      <c r="N13" s="98"/>
      <c r="O13" s="98"/>
      <c r="P13" s="98"/>
      <c r="Q13" s="98"/>
      <c r="R13" s="98"/>
      <c r="S13" s="98"/>
      <c r="T13" s="98"/>
      <c r="U13" s="98"/>
      <c r="V13" s="100"/>
      <c r="W13" s="100"/>
      <c r="X13" s="100"/>
    </row>
    <row r="14" spans="1:24" ht="14.25">
      <c r="A14" s="99"/>
      <c r="B14" s="98" t="s">
        <v>379</v>
      </c>
      <c r="C14" s="98"/>
      <c r="D14" s="98"/>
      <c r="E14" s="98"/>
      <c r="F14" s="98"/>
      <c r="G14" s="98"/>
      <c r="H14" s="98"/>
      <c r="I14" s="98"/>
      <c r="J14" s="98"/>
      <c r="K14" s="98"/>
      <c r="L14" s="98"/>
      <c r="M14" s="98"/>
      <c r="N14" s="98"/>
      <c r="O14" s="98"/>
      <c r="P14" s="98"/>
      <c r="Q14" s="98"/>
      <c r="R14" s="98"/>
      <c r="S14" s="98"/>
      <c r="T14" s="98"/>
      <c r="U14" s="98"/>
      <c r="V14" s="100"/>
      <c r="W14" s="100"/>
      <c r="X14" s="100"/>
    </row>
    <row r="15" spans="1:24" ht="14.25">
      <c r="A15" s="99"/>
      <c r="B15" s="98"/>
      <c r="C15" s="98"/>
      <c r="D15" s="98"/>
      <c r="E15" s="98"/>
      <c r="F15" s="98"/>
      <c r="G15" s="98"/>
      <c r="H15" s="98"/>
      <c r="I15" s="98"/>
      <c r="J15" s="98"/>
      <c r="K15" s="98"/>
      <c r="L15" s="98"/>
      <c r="M15" s="98"/>
      <c r="N15" s="98"/>
      <c r="O15" s="98"/>
      <c r="P15" s="98"/>
      <c r="Q15" s="98"/>
      <c r="R15" s="98"/>
      <c r="S15" s="98"/>
      <c r="T15" s="98"/>
      <c r="U15" s="98"/>
      <c r="V15" s="100"/>
      <c r="W15" s="100"/>
      <c r="X15" s="100"/>
    </row>
    <row r="16" spans="1:24" ht="14.25">
      <c r="A16" s="99">
        <v>4</v>
      </c>
      <c r="B16" s="98" t="s">
        <v>380</v>
      </c>
      <c r="C16" s="98"/>
      <c r="D16" s="98"/>
      <c r="E16" s="98"/>
      <c r="F16" s="98"/>
      <c r="G16" s="98"/>
      <c r="H16" s="98"/>
      <c r="I16" s="98"/>
      <c r="J16" s="98"/>
      <c r="K16" s="98"/>
      <c r="L16" s="98"/>
      <c r="M16" s="98"/>
      <c r="N16" s="98"/>
      <c r="O16" s="98"/>
      <c r="P16" s="98"/>
      <c r="Q16" s="98"/>
      <c r="R16" s="98"/>
      <c r="S16" s="98"/>
      <c r="T16" s="98"/>
      <c r="U16" s="98"/>
      <c r="V16" s="100"/>
      <c r="W16" s="100"/>
      <c r="X16" s="100"/>
    </row>
    <row r="17" spans="1:24" ht="14.25">
      <c r="A17" s="99"/>
      <c r="B17" s="98"/>
      <c r="C17" s="98"/>
      <c r="D17" s="98"/>
      <c r="E17" s="98"/>
      <c r="F17" s="98"/>
      <c r="G17" s="98"/>
      <c r="H17" s="98"/>
      <c r="I17" s="98"/>
      <c r="J17" s="98"/>
      <c r="K17" s="98"/>
      <c r="L17" s="98"/>
      <c r="M17" s="98"/>
      <c r="N17" s="98"/>
      <c r="O17" s="98"/>
      <c r="P17" s="98"/>
      <c r="Q17" s="98"/>
      <c r="R17" s="98"/>
      <c r="S17" s="98"/>
      <c r="T17" s="98"/>
      <c r="U17" s="98"/>
      <c r="V17" s="100"/>
      <c r="W17" s="100"/>
      <c r="X17" s="100"/>
    </row>
    <row r="18" spans="1:24" ht="14.25">
      <c r="A18" s="99">
        <v>5</v>
      </c>
      <c r="B18" s="98" t="s">
        <v>381</v>
      </c>
      <c r="C18" s="98"/>
      <c r="D18" s="98"/>
      <c r="E18" s="98"/>
      <c r="F18" s="98"/>
      <c r="G18" s="98"/>
      <c r="H18" s="98"/>
      <c r="I18" s="98"/>
      <c r="J18" s="98"/>
      <c r="K18" s="98"/>
      <c r="L18" s="98"/>
      <c r="M18" s="98"/>
      <c r="N18" s="98"/>
      <c r="O18" s="98"/>
      <c r="P18" s="98"/>
      <c r="Q18" s="98"/>
      <c r="R18" s="98"/>
      <c r="S18" s="98"/>
      <c r="T18" s="98"/>
      <c r="U18" s="98"/>
      <c r="V18" s="100"/>
      <c r="W18" s="100"/>
      <c r="X18" s="100"/>
    </row>
    <row r="19" spans="1:24" ht="14.25">
      <c r="A19" s="99"/>
      <c r="B19" s="98"/>
      <c r="C19" s="98"/>
      <c r="D19" s="98"/>
      <c r="E19" s="98"/>
      <c r="F19" s="98"/>
      <c r="G19" s="98"/>
      <c r="H19" s="98"/>
      <c r="I19" s="98"/>
      <c r="J19" s="98"/>
      <c r="K19" s="98"/>
      <c r="L19" s="98"/>
      <c r="M19" s="98"/>
      <c r="N19" s="98"/>
      <c r="O19" s="98"/>
      <c r="P19" s="98"/>
      <c r="Q19" s="98"/>
      <c r="R19" s="98"/>
      <c r="S19" s="98"/>
      <c r="T19" s="98"/>
      <c r="U19" s="98"/>
      <c r="V19" s="100"/>
      <c r="W19" s="100"/>
      <c r="X19" s="100"/>
    </row>
    <row r="20" spans="1:24" ht="14.25">
      <c r="A20" s="99"/>
      <c r="B20" s="98"/>
      <c r="C20" s="98"/>
      <c r="D20" s="98"/>
      <c r="E20" s="98"/>
      <c r="F20" s="98"/>
      <c r="G20" s="98"/>
      <c r="H20" s="98"/>
      <c r="I20" s="98"/>
      <c r="J20" s="98"/>
      <c r="K20" s="98"/>
      <c r="L20" s="98"/>
      <c r="M20" s="98"/>
      <c r="N20" s="98"/>
      <c r="O20" s="98"/>
      <c r="P20" s="98"/>
      <c r="Q20" s="98"/>
      <c r="R20" s="98"/>
      <c r="S20" s="98"/>
      <c r="T20" s="98"/>
      <c r="U20" s="98"/>
      <c r="V20" s="100"/>
      <c r="W20" s="100"/>
      <c r="X20" s="100"/>
    </row>
    <row r="21" spans="1:24" ht="14.25">
      <c r="A21" s="102" t="s">
        <v>382</v>
      </c>
      <c r="B21" s="98"/>
      <c r="C21" s="98"/>
      <c r="D21" s="98"/>
      <c r="E21" s="98"/>
      <c r="F21" s="98"/>
      <c r="G21" s="98"/>
      <c r="H21" s="98"/>
      <c r="I21" s="98"/>
      <c r="J21" s="98"/>
      <c r="K21" s="98"/>
      <c r="L21" s="98"/>
      <c r="M21" s="98"/>
      <c r="N21" s="98"/>
      <c r="O21" s="98"/>
      <c r="P21" s="98"/>
      <c r="Q21" s="98"/>
      <c r="R21" s="98"/>
      <c r="S21" s="98"/>
      <c r="T21" s="98"/>
      <c r="U21" s="98"/>
      <c r="V21" s="100"/>
      <c r="W21" s="100"/>
      <c r="X21" s="100"/>
    </row>
    <row r="22" spans="1:24" ht="14.25">
      <c r="A22" s="102"/>
      <c r="B22" s="98"/>
      <c r="C22" s="98"/>
      <c r="D22" s="98"/>
      <c r="E22" s="98"/>
      <c r="F22" s="98"/>
      <c r="G22" s="98"/>
      <c r="H22" s="98"/>
      <c r="I22" s="98"/>
      <c r="J22" s="98"/>
      <c r="K22" s="98"/>
      <c r="L22" s="98"/>
      <c r="M22" s="98"/>
      <c r="N22" s="98"/>
      <c r="O22" s="98"/>
      <c r="P22" s="98"/>
      <c r="Q22" s="98"/>
      <c r="R22" s="98"/>
      <c r="S22" s="98"/>
      <c r="T22" s="98"/>
      <c r="U22" s="98"/>
      <c r="V22" s="100"/>
      <c r="W22" s="100"/>
      <c r="X22" s="100"/>
    </row>
    <row r="23" spans="1:24" ht="14.25">
      <c r="A23" s="99">
        <v>1</v>
      </c>
      <c r="B23" s="98" t="s">
        <v>383</v>
      </c>
      <c r="C23" s="98"/>
      <c r="D23" s="98"/>
      <c r="E23" s="98"/>
      <c r="F23" s="98"/>
      <c r="G23" s="98"/>
      <c r="H23" s="98"/>
      <c r="I23" s="98"/>
      <c r="J23" s="98"/>
      <c r="K23" s="98"/>
      <c r="L23" s="98"/>
      <c r="M23" s="98"/>
      <c r="N23" s="98"/>
      <c r="O23" s="98"/>
      <c r="P23" s="98"/>
      <c r="Q23" s="98"/>
      <c r="R23" s="98"/>
      <c r="S23" s="98"/>
      <c r="T23" s="98"/>
      <c r="U23" s="98"/>
      <c r="V23" s="100"/>
      <c r="W23" s="100"/>
      <c r="X23" s="100"/>
    </row>
    <row r="24" spans="1:24" ht="14.25">
      <c r="A24" s="99"/>
      <c r="B24" s="98" t="s">
        <v>384</v>
      </c>
      <c r="C24" s="98"/>
      <c r="D24" s="98"/>
      <c r="E24" s="98"/>
      <c r="F24" s="98"/>
      <c r="G24" s="98"/>
      <c r="H24" s="98"/>
      <c r="I24" s="98"/>
      <c r="J24" s="98"/>
      <c r="K24" s="98"/>
      <c r="L24" s="98"/>
      <c r="M24" s="98"/>
      <c r="N24" s="98"/>
      <c r="O24" s="98"/>
      <c r="P24" s="98"/>
      <c r="Q24" s="98"/>
      <c r="R24" s="98"/>
      <c r="S24" s="98"/>
      <c r="T24" s="98"/>
      <c r="U24" s="98"/>
      <c r="V24" s="100"/>
      <c r="W24" s="100"/>
      <c r="X24" s="100"/>
    </row>
    <row r="25" spans="1:24" ht="14.25">
      <c r="A25" s="99"/>
      <c r="B25" s="98" t="s">
        <v>385</v>
      </c>
      <c r="C25" s="98"/>
      <c r="D25" s="98"/>
      <c r="E25" s="98"/>
      <c r="F25" s="98"/>
      <c r="G25" s="98"/>
      <c r="H25" s="98"/>
      <c r="I25" s="98"/>
      <c r="J25" s="98"/>
      <c r="K25" s="98"/>
      <c r="L25" s="98"/>
      <c r="M25" s="98"/>
      <c r="N25" s="98"/>
      <c r="O25" s="98"/>
      <c r="P25" s="98"/>
      <c r="Q25" s="98"/>
      <c r="R25" s="98"/>
      <c r="S25" s="98"/>
      <c r="T25" s="98"/>
      <c r="U25" s="98"/>
      <c r="V25" s="100"/>
      <c r="W25" s="100"/>
      <c r="X25" s="100"/>
    </row>
    <row r="26" spans="1:24" ht="14.25">
      <c r="A26" s="99"/>
      <c r="B26" s="98" t="s">
        <v>386</v>
      </c>
      <c r="C26" s="98"/>
      <c r="D26" s="98"/>
      <c r="E26" s="98"/>
      <c r="F26" s="98"/>
      <c r="G26" s="98"/>
      <c r="H26" s="98"/>
      <c r="I26" s="98"/>
      <c r="J26" s="98"/>
      <c r="K26" s="98"/>
      <c r="L26" s="98"/>
      <c r="M26" s="98"/>
      <c r="N26" s="98"/>
      <c r="O26" s="98"/>
      <c r="P26" s="98"/>
      <c r="Q26" s="98"/>
      <c r="R26" s="98"/>
      <c r="S26" s="98"/>
      <c r="T26" s="98"/>
      <c r="U26" s="98"/>
      <c r="V26" s="100"/>
      <c r="W26" s="100"/>
      <c r="X26" s="100"/>
    </row>
    <row r="27" spans="1:24" ht="14.25">
      <c r="A27" s="99"/>
      <c r="B27" s="98"/>
      <c r="C27" s="98"/>
      <c r="D27" s="98"/>
      <c r="E27" s="98"/>
      <c r="F27" s="98"/>
      <c r="G27" s="98"/>
      <c r="H27" s="98"/>
      <c r="I27" s="98"/>
      <c r="J27" s="98"/>
      <c r="K27" s="98"/>
      <c r="L27" s="98"/>
      <c r="M27" s="98"/>
      <c r="N27" s="98"/>
      <c r="O27" s="98"/>
      <c r="P27" s="98"/>
      <c r="Q27" s="98"/>
      <c r="R27" s="98"/>
      <c r="S27" s="98"/>
      <c r="T27" s="98"/>
      <c r="U27" s="98"/>
      <c r="V27" s="100"/>
      <c r="W27" s="100"/>
      <c r="X27" s="100"/>
    </row>
    <row r="28" spans="1:24" ht="14.25">
      <c r="A28" s="99">
        <v>2</v>
      </c>
      <c r="B28" s="98" t="s">
        <v>387</v>
      </c>
      <c r="C28" s="98"/>
      <c r="D28" s="98"/>
      <c r="E28" s="98"/>
      <c r="F28" s="98"/>
      <c r="G28" s="98"/>
      <c r="H28" s="98"/>
      <c r="I28" s="98"/>
      <c r="J28" s="98"/>
      <c r="K28" s="98"/>
      <c r="L28" s="98"/>
      <c r="M28" s="98"/>
      <c r="N28" s="98"/>
      <c r="O28" s="98"/>
      <c r="P28" s="98"/>
      <c r="Q28" s="98"/>
      <c r="R28" s="98"/>
      <c r="S28" s="98"/>
      <c r="T28" s="98"/>
      <c r="U28" s="98"/>
      <c r="V28" s="100"/>
      <c r="W28" s="100"/>
      <c r="X28" s="100"/>
    </row>
    <row r="29" spans="1:24" ht="14.25">
      <c r="A29" s="99"/>
      <c r="B29" s="98" t="s">
        <v>388</v>
      </c>
      <c r="C29" s="98"/>
      <c r="D29" s="98"/>
      <c r="E29" s="98"/>
      <c r="F29" s="98"/>
      <c r="G29" s="98"/>
      <c r="H29" s="98"/>
      <c r="I29" s="98"/>
      <c r="J29" s="98"/>
      <c r="K29" s="98"/>
      <c r="L29" s="98"/>
      <c r="M29" s="98"/>
      <c r="N29" s="98"/>
      <c r="O29" s="98"/>
      <c r="P29" s="98"/>
      <c r="Q29" s="98"/>
      <c r="R29" s="98"/>
      <c r="S29" s="98"/>
      <c r="T29" s="98"/>
      <c r="U29" s="98"/>
      <c r="V29" s="100"/>
      <c r="W29" s="100"/>
      <c r="X29" s="100"/>
    </row>
    <row r="30" spans="1:24" ht="14.25">
      <c r="A30" s="99"/>
      <c r="B30" s="98" t="s">
        <v>389</v>
      </c>
      <c r="C30" s="98"/>
      <c r="D30" s="98"/>
      <c r="E30" s="98"/>
      <c r="F30" s="98"/>
      <c r="G30" s="98"/>
      <c r="H30" s="98"/>
      <c r="I30" s="98"/>
      <c r="J30" s="98"/>
      <c r="K30" s="98"/>
      <c r="L30" s="98"/>
      <c r="M30" s="98"/>
      <c r="N30" s="98"/>
      <c r="O30" s="98"/>
      <c r="P30" s="98"/>
      <c r="Q30" s="98"/>
      <c r="R30" s="98"/>
      <c r="S30" s="98"/>
      <c r="T30" s="98"/>
      <c r="U30" s="98"/>
      <c r="V30" s="100"/>
      <c r="W30" s="100"/>
      <c r="X30" s="100"/>
    </row>
    <row r="31" spans="1:24" ht="14.25">
      <c r="A31" s="99"/>
      <c r="B31" s="98"/>
      <c r="C31" s="98"/>
      <c r="D31" s="98"/>
      <c r="E31" s="98"/>
      <c r="F31" s="98"/>
      <c r="G31" s="98"/>
      <c r="H31" s="98"/>
      <c r="I31" s="98"/>
      <c r="J31" s="98"/>
      <c r="K31" s="98"/>
      <c r="L31" s="98"/>
      <c r="M31" s="98"/>
      <c r="N31" s="98"/>
      <c r="O31" s="98"/>
      <c r="P31" s="98"/>
      <c r="Q31" s="98"/>
      <c r="R31" s="98"/>
      <c r="S31" s="98"/>
      <c r="T31" s="98"/>
      <c r="U31" s="98"/>
      <c r="V31" s="100"/>
      <c r="W31" s="100"/>
      <c r="X31" s="100"/>
    </row>
    <row r="32" spans="1:24" ht="14.25">
      <c r="A32" s="99"/>
      <c r="B32" s="98"/>
      <c r="C32" s="98"/>
      <c r="D32" s="98"/>
      <c r="E32" s="98"/>
      <c r="F32" s="98"/>
      <c r="G32" s="98"/>
      <c r="H32" s="98"/>
      <c r="I32" s="98"/>
      <c r="J32" s="98"/>
      <c r="K32" s="98"/>
      <c r="L32" s="98"/>
      <c r="M32" s="98"/>
      <c r="N32" s="98"/>
      <c r="O32" s="98"/>
      <c r="P32" s="98"/>
      <c r="Q32" s="98"/>
      <c r="R32" s="98"/>
      <c r="S32" s="98"/>
      <c r="T32" s="98"/>
      <c r="U32" s="98"/>
      <c r="V32" s="100"/>
      <c r="W32" s="100"/>
      <c r="X32" s="100"/>
    </row>
    <row r="33" spans="1:24" ht="14.25">
      <c r="A33" s="99"/>
      <c r="B33" s="98"/>
      <c r="C33" s="98"/>
      <c r="D33" s="98"/>
      <c r="E33" s="98"/>
      <c r="F33" s="98"/>
      <c r="G33" s="98"/>
      <c r="H33" s="98"/>
      <c r="I33" s="98"/>
      <c r="J33" s="98"/>
      <c r="K33" s="98"/>
      <c r="L33" s="98"/>
      <c r="M33" s="98"/>
      <c r="N33" s="98"/>
      <c r="O33" s="98"/>
      <c r="P33" s="98"/>
      <c r="Q33" s="98"/>
      <c r="R33" s="98"/>
      <c r="S33" s="98"/>
      <c r="T33" s="98"/>
      <c r="U33" s="98"/>
      <c r="V33" s="100"/>
      <c r="W33" s="100"/>
      <c r="X33" s="100"/>
    </row>
    <row r="34" spans="1:24" ht="14.25">
      <c r="A34" s="99"/>
      <c r="B34" s="98"/>
      <c r="C34" s="98"/>
      <c r="D34" s="98"/>
      <c r="E34" s="98"/>
      <c r="F34" s="98"/>
      <c r="G34" s="98"/>
      <c r="H34" s="98"/>
      <c r="I34" s="98"/>
      <c r="J34" s="98"/>
      <c r="K34" s="98"/>
      <c r="L34" s="98"/>
      <c r="M34" s="98"/>
      <c r="N34" s="98"/>
      <c r="O34" s="98"/>
      <c r="P34" s="98"/>
      <c r="Q34" s="98"/>
      <c r="R34" s="98"/>
      <c r="S34" s="98"/>
      <c r="T34" s="98"/>
      <c r="U34" s="98"/>
      <c r="V34" s="100"/>
      <c r="W34" s="100"/>
      <c r="X34" s="100"/>
    </row>
    <row r="35" spans="1:24" ht="14.25">
      <c r="A35" s="99"/>
      <c r="B35" s="98"/>
      <c r="C35" s="98"/>
      <c r="D35" s="98"/>
      <c r="E35" s="98"/>
      <c r="F35" s="98"/>
      <c r="G35" s="98"/>
      <c r="H35" s="98"/>
      <c r="I35" s="98"/>
      <c r="J35" s="98"/>
      <c r="K35" s="98"/>
      <c r="L35" s="98"/>
      <c r="M35" s="98"/>
      <c r="N35" s="98"/>
      <c r="O35" s="98"/>
      <c r="P35" s="98"/>
      <c r="Q35" s="98"/>
      <c r="R35" s="98"/>
      <c r="S35" s="98"/>
      <c r="T35" s="98"/>
      <c r="U35" s="98"/>
      <c r="V35" s="100"/>
      <c r="W35" s="100"/>
      <c r="X35" s="100"/>
    </row>
    <row r="36" spans="1:24" ht="14.25">
      <c r="A36" s="99"/>
      <c r="B36" s="98"/>
      <c r="C36" s="98"/>
      <c r="D36" s="98"/>
      <c r="E36" s="98"/>
      <c r="F36" s="98"/>
      <c r="G36" s="98"/>
      <c r="H36" s="98"/>
      <c r="I36" s="98"/>
      <c r="J36" s="98"/>
      <c r="K36" s="98"/>
      <c r="L36" s="98"/>
      <c r="M36" s="98"/>
      <c r="N36" s="98"/>
      <c r="O36" s="98"/>
      <c r="P36" s="98"/>
      <c r="Q36" s="98"/>
      <c r="R36" s="98"/>
      <c r="S36" s="98"/>
      <c r="T36" s="98"/>
      <c r="U36" s="98"/>
      <c r="V36" s="100"/>
      <c r="W36" s="100"/>
      <c r="X36" s="100"/>
    </row>
    <row r="37" spans="1:24" ht="14.25">
      <c r="A37" s="99"/>
      <c r="B37" s="98"/>
      <c r="C37" s="98"/>
      <c r="D37" s="98"/>
      <c r="E37" s="98"/>
      <c r="F37" s="98"/>
      <c r="G37" s="98"/>
      <c r="H37" s="98"/>
      <c r="I37" s="98"/>
      <c r="J37" s="98"/>
      <c r="K37" s="98"/>
      <c r="L37" s="98"/>
      <c r="M37" s="98"/>
      <c r="N37" s="98"/>
      <c r="O37" s="98"/>
      <c r="P37" s="98"/>
      <c r="Q37" s="98"/>
      <c r="R37" s="98"/>
      <c r="S37" s="98"/>
      <c r="T37" s="98"/>
      <c r="U37" s="98"/>
      <c r="V37" s="100"/>
      <c r="W37" s="100"/>
      <c r="X37" s="100"/>
    </row>
    <row r="38" spans="1:24" ht="14.25">
      <c r="A38" s="99"/>
      <c r="B38" s="98"/>
      <c r="C38" s="98"/>
      <c r="D38" s="98"/>
      <c r="E38" s="98"/>
      <c r="F38" s="98"/>
      <c r="G38" s="98"/>
      <c r="H38" s="98"/>
      <c r="I38" s="98"/>
      <c r="J38" s="98"/>
      <c r="K38" s="98"/>
      <c r="L38" s="98"/>
      <c r="M38" s="98"/>
      <c r="N38" s="98"/>
      <c r="O38" s="98"/>
      <c r="P38" s="98"/>
      <c r="Q38" s="98"/>
      <c r="R38" s="98"/>
      <c r="S38" s="98"/>
      <c r="T38" s="98"/>
      <c r="U38" s="98"/>
      <c r="V38" s="100"/>
      <c r="W38" s="100"/>
      <c r="X38" s="100"/>
    </row>
    <row r="39" spans="1:24" ht="14.25">
      <c r="A39" s="99"/>
      <c r="B39" s="98"/>
      <c r="C39" s="98"/>
      <c r="D39" s="98"/>
      <c r="E39" s="98"/>
      <c r="F39" s="98"/>
      <c r="G39" s="98"/>
      <c r="H39" s="98"/>
      <c r="I39" s="98"/>
      <c r="J39" s="98"/>
      <c r="K39" s="98"/>
      <c r="L39" s="98"/>
      <c r="M39" s="98"/>
      <c r="N39" s="98"/>
      <c r="O39" s="98"/>
      <c r="P39" s="98"/>
      <c r="Q39" s="98"/>
      <c r="R39" s="98"/>
      <c r="S39" s="98"/>
      <c r="T39" s="98"/>
      <c r="U39" s="98"/>
      <c r="V39" s="100"/>
      <c r="W39" s="100"/>
      <c r="X39" s="100"/>
    </row>
    <row r="40" spans="1:24" ht="14.25">
      <c r="A40" s="99"/>
      <c r="B40" s="98"/>
      <c r="C40" s="98"/>
      <c r="D40" s="98"/>
      <c r="E40" s="98"/>
      <c r="F40" s="98"/>
      <c r="G40" s="98"/>
      <c r="H40" s="98"/>
      <c r="I40" s="98"/>
      <c r="J40" s="98"/>
      <c r="K40" s="98"/>
      <c r="L40" s="98"/>
      <c r="M40" s="98"/>
      <c r="N40" s="98"/>
      <c r="O40" s="98"/>
      <c r="P40" s="98"/>
      <c r="Q40" s="98"/>
      <c r="R40" s="98"/>
      <c r="S40" s="98"/>
      <c r="T40" s="98"/>
      <c r="U40" s="98"/>
      <c r="V40" s="100"/>
      <c r="W40" s="100"/>
      <c r="X40" s="100"/>
    </row>
    <row r="41" spans="1:24" ht="14.25">
      <c r="A41" s="99"/>
      <c r="B41" s="98"/>
      <c r="C41" s="98"/>
      <c r="D41" s="98"/>
      <c r="E41" s="98"/>
      <c r="F41" s="98"/>
      <c r="G41" s="98"/>
      <c r="H41" s="98"/>
      <c r="I41" s="98"/>
      <c r="J41" s="98"/>
      <c r="K41" s="98"/>
      <c r="L41" s="98"/>
      <c r="M41" s="98"/>
      <c r="N41" s="98"/>
      <c r="O41" s="98"/>
      <c r="P41" s="98"/>
      <c r="Q41" s="98"/>
      <c r="R41" s="98"/>
      <c r="S41" s="98"/>
      <c r="T41" s="98"/>
      <c r="U41" s="98"/>
      <c r="V41" s="100"/>
      <c r="W41" s="100"/>
      <c r="X41" s="100"/>
    </row>
    <row r="42" spans="1:24" ht="14.25">
      <c r="A42" s="99"/>
      <c r="B42" s="98"/>
      <c r="C42" s="98"/>
      <c r="D42" s="98"/>
      <c r="E42" s="98"/>
      <c r="F42" s="98"/>
      <c r="G42" s="98"/>
      <c r="H42" s="98"/>
      <c r="I42" s="98"/>
      <c r="J42" s="98"/>
      <c r="K42" s="98"/>
      <c r="L42" s="98"/>
      <c r="M42" s="98"/>
      <c r="N42" s="98"/>
      <c r="O42" s="98"/>
      <c r="P42" s="98"/>
      <c r="Q42" s="98"/>
      <c r="R42" s="98"/>
      <c r="S42" s="98"/>
      <c r="T42" s="98"/>
      <c r="U42" s="98"/>
      <c r="V42" s="100"/>
      <c r="W42" s="100"/>
      <c r="X42" s="100"/>
    </row>
    <row r="43" spans="1:24" ht="14.25">
      <c r="A43" s="99"/>
      <c r="B43" s="98"/>
      <c r="C43" s="98"/>
      <c r="D43" s="98"/>
      <c r="E43" s="98"/>
      <c r="F43" s="98"/>
      <c r="G43" s="98"/>
      <c r="H43" s="98"/>
      <c r="I43" s="98"/>
      <c r="J43" s="98"/>
      <c r="K43" s="98"/>
      <c r="L43" s="98"/>
      <c r="M43" s="98"/>
      <c r="N43" s="98"/>
      <c r="O43" s="98"/>
      <c r="P43" s="98"/>
      <c r="Q43" s="98"/>
      <c r="R43" s="98"/>
      <c r="S43" s="98"/>
      <c r="T43" s="98"/>
      <c r="U43" s="98"/>
      <c r="V43" s="100"/>
      <c r="W43" s="100"/>
      <c r="X43" s="100"/>
    </row>
    <row r="44" spans="1:24" ht="14.25">
      <c r="A44" s="99"/>
      <c r="B44" s="98"/>
      <c r="C44" s="98"/>
      <c r="D44" s="98"/>
      <c r="E44" s="98"/>
      <c r="F44" s="98"/>
      <c r="G44" s="98"/>
      <c r="H44" s="98"/>
      <c r="I44" s="98"/>
      <c r="J44" s="98"/>
      <c r="K44" s="98"/>
      <c r="L44" s="98"/>
      <c r="M44" s="98"/>
      <c r="N44" s="98"/>
      <c r="O44" s="98"/>
      <c r="P44" s="98"/>
      <c r="Q44" s="98"/>
      <c r="R44" s="98"/>
      <c r="S44" s="98"/>
      <c r="T44" s="98"/>
      <c r="U44" s="98"/>
      <c r="V44" s="100"/>
      <c r="W44" s="100"/>
      <c r="X44" s="100"/>
    </row>
    <row r="45" spans="1:24" ht="14.25">
      <c r="A45" s="99"/>
      <c r="B45" s="98"/>
      <c r="C45" s="98"/>
      <c r="D45" s="98"/>
      <c r="E45" s="98"/>
      <c r="F45" s="98"/>
      <c r="G45" s="98"/>
      <c r="H45" s="98"/>
      <c r="I45" s="98"/>
      <c r="J45" s="98"/>
      <c r="K45" s="98"/>
      <c r="L45" s="98"/>
      <c r="M45" s="98"/>
      <c r="N45" s="98"/>
      <c r="O45" s="98"/>
      <c r="P45" s="98"/>
      <c r="Q45" s="98"/>
      <c r="R45" s="98"/>
      <c r="S45" s="98"/>
      <c r="T45" s="98"/>
      <c r="U45" s="98"/>
      <c r="V45" s="100"/>
      <c r="W45" s="100"/>
      <c r="X45" s="100"/>
    </row>
    <row r="46" spans="1:24" ht="14.25">
      <c r="A46" s="99">
        <v>3</v>
      </c>
      <c r="B46" s="98" t="s">
        <v>390</v>
      </c>
      <c r="C46" s="98"/>
      <c r="D46" s="98"/>
      <c r="E46" s="98"/>
      <c r="F46" s="98"/>
      <c r="G46" s="98"/>
      <c r="H46" s="98"/>
      <c r="I46" s="98"/>
      <c r="J46" s="98"/>
      <c r="K46" s="98"/>
      <c r="L46" s="98"/>
      <c r="M46" s="98"/>
      <c r="N46" s="98"/>
      <c r="O46" s="98"/>
      <c r="P46" s="98"/>
      <c r="Q46" s="98"/>
      <c r="R46" s="98"/>
      <c r="S46" s="98"/>
      <c r="T46" s="98"/>
      <c r="U46" s="98"/>
      <c r="V46" s="100"/>
      <c r="W46" s="100"/>
      <c r="X46" s="100"/>
    </row>
    <row r="47" spans="1:24" ht="14.25">
      <c r="A47" s="99"/>
      <c r="B47" s="98" t="s">
        <v>391</v>
      </c>
      <c r="C47" s="98"/>
      <c r="D47" s="98"/>
      <c r="E47" s="98"/>
      <c r="F47" s="98"/>
      <c r="G47" s="98"/>
      <c r="H47" s="98"/>
      <c r="I47" s="98"/>
      <c r="J47" s="98"/>
      <c r="K47" s="98"/>
      <c r="L47" s="98"/>
      <c r="M47" s="98"/>
      <c r="N47" s="98"/>
      <c r="O47" s="98"/>
      <c r="P47" s="98"/>
      <c r="Q47" s="98"/>
      <c r="R47" s="98"/>
      <c r="S47" s="98"/>
      <c r="T47" s="98"/>
      <c r="U47" s="98"/>
      <c r="V47" s="100"/>
      <c r="W47" s="100"/>
      <c r="X47" s="100"/>
    </row>
    <row r="48" spans="1:24" ht="14.25">
      <c r="A48" s="99"/>
      <c r="B48" s="98" t="s">
        <v>392</v>
      </c>
      <c r="C48" s="98"/>
      <c r="D48" s="98"/>
      <c r="E48" s="98"/>
      <c r="F48" s="98"/>
      <c r="G48" s="98"/>
      <c r="H48" s="98"/>
      <c r="I48" s="98"/>
      <c r="J48" s="98"/>
      <c r="K48" s="98"/>
      <c r="L48" s="98"/>
      <c r="M48" s="98"/>
      <c r="N48" s="98"/>
      <c r="O48" s="98"/>
      <c r="P48" s="98"/>
      <c r="Q48" s="98"/>
      <c r="R48" s="98"/>
      <c r="S48" s="98"/>
      <c r="T48" s="98"/>
      <c r="U48" s="98"/>
      <c r="V48" s="100"/>
      <c r="W48" s="100"/>
      <c r="X48" s="100"/>
    </row>
    <row r="49" spans="1:24" ht="14.25">
      <c r="A49" s="99"/>
      <c r="B49" s="98" t="s">
        <v>393</v>
      </c>
      <c r="C49" s="98"/>
      <c r="D49" s="98"/>
      <c r="E49" s="98"/>
      <c r="F49" s="98"/>
      <c r="G49" s="98"/>
      <c r="H49" s="98"/>
      <c r="I49" s="98"/>
      <c r="J49" s="98"/>
      <c r="K49" s="98"/>
      <c r="L49" s="98"/>
      <c r="M49" s="98"/>
      <c r="N49" s="98"/>
      <c r="O49" s="98"/>
      <c r="P49" s="98"/>
      <c r="Q49" s="98"/>
      <c r="R49" s="98"/>
      <c r="S49" s="98"/>
      <c r="T49" s="98"/>
      <c r="U49" s="98"/>
      <c r="V49" s="100"/>
      <c r="W49" s="100"/>
      <c r="X49" s="100"/>
    </row>
    <row r="50" spans="1:24" ht="14.25">
      <c r="A50" s="99"/>
      <c r="B50" s="98" t="s">
        <v>394</v>
      </c>
      <c r="C50" s="103"/>
      <c r="D50" s="103"/>
      <c r="E50" s="98"/>
      <c r="F50" s="98"/>
      <c r="G50" s="98"/>
      <c r="H50" s="98"/>
      <c r="I50" s="98"/>
      <c r="J50" s="98"/>
      <c r="K50" s="98"/>
      <c r="L50" s="98"/>
      <c r="M50" s="98"/>
      <c r="N50" s="98"/>
      <c r="O50" s="98"/>
      <c r="P50" s="98"/>
      <c r="Q50" s="98"/>
      <c r="R50" s="98"/>
      <c r="S50" s="98"/>
      <c r="T50" s="98"/>
      <c r="U50" s="98"/>
      <c r="V50" s="100"/>
      <c r="W50" s="100"/>
      <c r="X50" s="100"/>
    </row>
    <row r="51" spans="1:24" ht="14.25">
      <c r="A51" s="99"/>
      <c r="B51" s="98"/>
      <c r="C51" s="98"/>
      <c r="D51" s="98"/>
      <c r="E51" s="98"/>
      <c r="F51" s="98"/>
      <c r="G51" s="98"/>
      <c r="H51" s="98"/>
      <c r="I51" s="98"/>
      <c r="J51" s="98"/>
      <c r="K51" s="98"/>
      <c r="L51" s="98"/>
      <c r="M51" s="98"/>
      <c r="N51" s="98"/>
      <c r="O51" s="98"/>
      <c r="P51" s="98"/>
      <c r="Q51" s="98"/>
      <c r="R51" s="98"/>
      <c r="S51" s="98"/>
      <c r="T51" s="98"/>
      <c r="U51" s="98"/>
      <c r="V51" s="100"/>
      <c r="W51" s="100"/>
      <c r="X51" s="100"/>
    </row>
    <row r="52" spans="1:24" ht="14.25">
      <c r="A52" s="99">
        <v>4</v>
      </c>
      <c r="B52" s="98" t="s">
        <v>395</v>
      </c>
      <c r="C52" s="98"/>
      <c r="D52" s="98"/>
      <c r="E52" s="98"/>
      <c r="F52" s="98"/>
      <c r="G52" s="98"/>
      <c r="H52" s="98"/>
      <c r="I52" s="98"/>
      <c r="J52" s="98"/>
      <c r="K52" s="98"/>
      <c r="L52" s="98"/>
      <c r="M52" s="98"/>
      <c r="N52" s="98"/>
      <c r="O52" s="98"/>
      <c r="P52" s="98"/>
      <c r="Q52" s="98"/>
      <c r="R52" s="98"/>
      <c r="S52" s="98"/>
      <c r="T52" s="98"/>
      <c r="U52" s="98"/>
      <c r="V52" s="100"/>
      <c r="W52" s="100"/>
      <c r="X52" s="100"/>
    </row>
    <row r="53" spans="1:24" ht="14.25">
      <c r="A53" s="99"/>
      <c r="B53" s="98" t="s">
        <v>912</v>
      </c>
      <c r="C53" s="98"/>
      <c r="D53" s="98"/>
      <c r="E53" s="98"/>
      <c r="F53" s="98"/>
      <c r="G53" s="98"/>
      <c r="H53" s="98"/>
      <c r="I53" s="98"/>
      <c r="J53" s="98"/>
      <c r="K53" s="98"/>
      <c r="L53" s="98"/>
      <c r="M53" s="98"/>
      <c r="N53" s="98"/>
      <c r="O53" s="98"/>
      <c r="P53" s="98"/>
      <c r="Q53" s="98"/>
      <c r="R53" s="98"/>
      <c r="S53" s="98"/>
      <c r="T53" s="98"/>
      <c r="U53" s="98"/>
      <c r="V53" s="100"/>
      <c r="W53" s="100"/>
      <c r="X53" s="100"/>
    </row>
    <row r="54" spans="1:24" ht="14.25">
      <c r="A54" s="99"/>
      <c r="B54" s="98"/>
      <c r="C54" s="98"/>
      <c r="D54" s="98"/>
      <c r="E54" s="98"/>
      <c r="F54" s="98"/>
      <c r="G54" s="98"/>
      <c r="H54" s="98"/>
      <c r="I54" s="98"/>
      <c r="J54" s="98"/>
      <c r="K54" s="98"/>
      <c r="L54" s="98"/>
      <c r="M54" s="98"/>
      <c r="N54" s="98"/>
      <c r="O54" s="98"/>
      <c r="P54" s="98"/>
      <c r="Q54" s="98"/>
      <c r="R54" s="98"/>
      <c r="S54" s="98"/>
      <c r="T54" s="98"/>
      <c r="U54" s="98"/>
      <c r="V54" s="100"/>
      <c r="W54" s="100"/>
      <c r="X54" s="100"/>
    </row>
    <row r="55" spans="1:24" ht="14.25">
      <c r="A55" s="99">
        <v>5</v>
      </c>
      <c r="B55" s="98" t="s">
        <v>396</v>
      </c>
      <c r="C55" s="98"/>
      <c r="D55" s="98"/>
      <c r="E55" s="98"/>
      <c r="F55" s="98"/>
      <c r="G55" s="98"/>
      <c r="H55" s="98"/>
      <c r="I55" s="98"/>
      <c r="J55" s="98"/>
      <c r="K55" s="98"/>
      <c r="L55" s="98"/>
      <c r="M55" s="98"/>
      <c r="N55" s="98"/>
      <c r="O55" s="98"/>
      <c r="P55" s="98"/>
      <c r="Q55" s="98"/>
      <c r="R55" s="98"/>
      <c r="S55" s="98"/>
      <c r="T55" s="98"/>
      <c r="U55" s="98"/>
      <c r="V55" s="100"/>
      <c r="W55" s="100"/>
      <c r="X55" s="100"/>
    </row>
    <row r="56" spans="1:24" ht="14.25">
      <c r="A56" s="99"/>
      <c r="B56" s="98" t="s">
        <v>907</v>
      </c>
      <c r="C56" s="98"/>
      <c r="D56" s="98"/>
      <c r="E56" s="98"/>
      <c r="F56" s="98"/>
      <c r="G56" s="98"/>
      <c r="H56" s="98"/>
      <c r="I56" s="98"/>
      <c r="J56" s="98"/>
      <c r="K56" s="98"/>
      <c r="L56" s="98"/>
      <c r="M56" s="98"/>
      <c r="N56" s="98"/>
      <c r="O56" s="98"/>
      <c r="P56" s="98"/>
      <c r="Q56" s="98"/>
      <c r="R56" s="98"/>
      <c r="S56" s="98"/>
      <c r="T56" s="98"/>
      <c r="U56" s="98"/>
      <c r="V56" s="100"/>
      <c r="W56" s="100"/>
      <c r="X56" s="100"/>
    </row>
    <row r="57" spans="1:24" ht="14.25">
      <c r="A57" s="99"/>
      <c r="B57" s="98"/>
      <c r="C57" s="98"/>
      <c r="D57" s="98"/>
      <c r="E57" s="98"/>
      <c r="F57" s="98"/>
      <c r="G57" s="98"/>
      <c r="H57" s="98"/>
      <c r="I57" s="98"/>
      <c r="J57" s="98"/>
      <c r="K57" s="98"/>
      <c r="L57" s="98"/>
      <c r="M57" s="98"/>
      <c r="N57" s="98"/>
      <c r="O57" s="98"/>
      <c r="P57" s="98"/>
      <c r="Q57" s="98"/>
      <c r="R57" s="98"/>
      <c r="S57" s="98"/>
      <c r="T57" s="98"/>
      <c r="U57" s="98"/>
      <c r="V57" s="100"/>
      <c r="W57" s="100"/>
      <c r="X57" s="100"/>
    </row>
    <row r="58" spans="1:24" ht="14.25">
      <c r="A58" s="99"/>
      <c r="B58" s="98"/>
      <c r="C58" s="98"/>
      <c r="D58" s="98"/>
      <c r="E58" s="98"/>
      <c r="F58" s="98"/>
      <c r="G58" s="98"/>
      <c r="H58" s="98"/>
      <c r="I58" s="98"/>
      <c r="J58" s="98"/>
      <c r="K58" s="98"/>
      <c r="L58" s="98"/>
      <c r="M58" s="98"/>
      <c r="N58" s="98"/>
      <c r="O58" s="98"/>
      <c r="P58" s="98"/>
      <c r="Q58" s="98"/>
      <c r="R58" s="98"/>
      <c r="S58" s="98"/>
      <c r="T58" s="98"/>
      <c r="U58" s="98"/>
      <c r="V58" s="100"/>
      <c r="W58" s="100"/>
      <c r="X58" s="100"/>
    </row>
    <row r="59" spans="1:24" ht="14.25">
      <c r="A59" s="99">
        <v>6</v>
      </c>
      <c r="B59" s="98" t="s">
        <v>908</v>
      </c>
      <c r="C59" s="98"/>
      <c r="D59" s="98"/>
      <c r="E59" s="98"/>
      <c r="F59" s="98"/>
      <c r="G59" s="98"/>
      <c r="H59" s="98"/>
      <c r="I59" s="98"/>
      <c r="J59" s="98"/>
      <c r="K59" s="98"/>
      <c r="L59" s="98"/>
      <c r="M59" s="98"/>
      <c r="N59" s="98"/>
      <c r="O59" s="98"/>
      <c r="P59" s="98"/>
      <c r="Q59" s="98"/>
      <c r="R59" s="98"/>
      <c r="S59" s="98"/>
      <c r="T59" s="98"/>
      <c r="U59" s="98"/>
      <c r="V59" s="100"/>
      <c r="W59" s="100"/>
      <c r="X59" s="100"/>
    </row>
    <row r="60" spans="1:24" ht="14.25">
      <c r="A60" s="99"/>
      <c r="B60" s="98" t="s">
        <v>889</v>
      </c>
      <c r="C60" s="98"/>
      <c r="D60" s="98"/>
      <c r="E60" s="98"/>
      <c r="F60" s="98"/>
      <c r="G60" s="98"/>
      <c r="H60" s="98"/>
      <c r="I60" s="98"/>
      <c r="J60" s="98"/>
      <c r="K60" s="98"/>
      <c r="L60" s="98"/>
      <c r="M60" s="98"/>
      <c r="N60" s="98"/>
      <c r="O60" s="98"/>
      <c r="P60" s="98"/>
      <c r="Q60" s="98"/>
      <c r="R60" s="98"/>
      <c r="S60" s="98"/>
      <c r="T60" s="98"/>
      <c r="U60" s="98"/>
      <c r="V60" s="100"/>
      <c r="W60" s="100"/>
      <c r="X60" s="100"/>
    </row>
    <row r="61" spans="1:24" ht="14.25">
      <c r="A61" s="99"/>
      <c r="B61" s="98"/>
      <c r="C61" s="98"/>
      <c r="D61" s="98"/>
      <c r="E61" s="98"/>
      <c r="F61" s="98"/>
      <c r="G61" s="98"/>
      <c r="H61" s="98"/>
      <c r="I61" s="98"/>
      <c r="J61" s="98"/>
      <c r="K61" s="98"/>
      <c r="L61" s="98"/>
      <c r="M61" s="98"/>
      <c r="N61" s="98"/>
      <c r="O61" s="98"/>
      <c r="P61" s="98"/>
      <c r="Q61" s="98"/>
      <c r="R61" s="98"/>
      <c r="S61" s="98"/>
      <c r="T61" s="98"/>
      <c r="U61" s="98"/>
      <c r="V61" s="100"/>
      <c r="W61" s="100"/>
      <c r="X61" s="100"/>
    </row>
    <row r="62" spans="1:24" ht="14.25">
      <c r="A62" s="99">
        <v>7</v>
      </c>
      <c r="B62" s="98" t="s">
        <v>888</v>
      </c>
      <c r="C62" s="98"/>
      <c r="D62" s="98"/>
      <c r="E62" s="98"/>
      <c r="F62" s="98"/>
      <c r="G62" s="98"/>
      <c r="H62" s="98"/>
      <c r="I62" s="98"/>
      <c r="J62" s="98"/>
      <c r="K62" s="98"/>
      <c r="L62" s="98"/>
      <c r="M62" s="98"/>
      <c r="N62" s="98"/>
      <c r="O62" s="98"/>
      <c r="P62" s="98"/>
      <c r="Q62" s="98"/>
      <c r="R62" s="98"/>
      <c r="S62" s="98"/>
      <c r="T62" s="98"/>
      <c r="U62" s="98"/>
      <c r="V62" s="100"/>
      <c r="W62" s="100"/>
      <c r="X62" s="100"/>
    </row>
    <row r="63" spans="1:24" ht="14.25">
      <c r="A63" s="99"/>
      <c r="B63" s="98" t="s">
        <v>890</v>
      </c>
      <c r="C63" s="98"/>
      <c r="D63" s="98"/>
      <c r="E63" s="98"/>
      <c r="F63" s="98"/>
      <c r="G63" s="98"/>
      <c r="H63" s="98"/>
      <c r="I63" s="98"/>
      <c r="J63" s="98"/>
      <c r="K63" s="98"/>
      <c r="L63" s="98"/>
      <c r="M63" s="98"/>
      <c r="N63" s="98"/>
      <c r="O63" s="98"/>
      <c r="P63" s="98"/>
      <c r="Q63" s="98"/>
      <c r="R63" s="98"/>
      <c r="S63" s="98"/>
      <c r="T63" s="98"/>
      <c r="U63" s="98"/>
      <c r="V63" s="100"/>
      <c r="W63" s="100"/>
      <c r="X63" s="100"/>
    </row>
    <row r="64" spans="1:24" ht="14.25">
      <c r="A64" s="99"/>
      <c r="B64" s="98"/>
      <c r="C64" s="98"/>
      <c r="D64" s="98"/>
      <c r="E64" s="98"/>
      <c r="F64" s="98"/>
      <c r="G64" s="98"/>
      <c r="H64" s="98"/>
      <c r="I64" s="98"/>
      <c r="J64" s="98"/>
      <c r="K64" s="98"/>
      <c r="L64" s="98"/>
      <c r="M64" s="98"/>
      <c r="N64" s="98"/>
      <c r="O64" s="98"/>
      <c r="P64" s="98"/>
      <c r="Q64" s="98"/>
      <c r="R64" s="98"/>
      <c r="S64" s="98"/>
      <c r="T64" s="98"/>
      <c r="U64" s="98"/>
      <c r="V64" s="100"/>
      <c r="W64" s="100"/>
      <c r="X64" s="100"/>
    </row>
    <row r="65" spans="1:24" ht="14.25">
      <c r="A65" s="99">
        <v>8</v>
      </c>
      <c r="B65" s="98" t="s">
        <v>397</v>
      </c>
      <c r="C65" s="98"/>
      <c r="D65" s="98"/>
      <c r="E65" s="98"/>
      <c r="F65" s="98"/>
      <c r="G65" s="98"/>
      <c r="H65" s="98"/>
      <c r="I65" s="98"/>
      <c r="J65" s="98"/>
      <c r="K65" s="98"/>
      <c r="L65" s="98"/>
      <c r="M65" s="98"/>
      <c r="N65" s="98"/>
      <c r="O65" s="98"/>
      <c r="P65" s="98"/>
      <c r="Q65" s="98"/>
      <c r="R65" s="98"/>
      <c r="S65" s="98"/>
      <c r="T65" s="98"/>
      <c r="U65" s="98"/>
      <c r="V65" s="100"/>
      <c r="W65" s="100"/>
      <c r="X65" s="100"/>
    </row>
    <row r="66" spans="1:24" ht="14.25">
      <c r="A66" s="99"/>
      <c r="B66" s="98" t="s">
        <v>398</v>
      </c>
      <c r="C66" s="98"/>
      <c r="D66" s="98"/>
      <c r="E66" s="98"/>
      <c r="F66" s="98"/>
      <c r="G66" s="98"/>
      <c r="H66" s="98"/>
      <c r="I66" s="98"/>
      <c r="J66" s="98"/>
      <c r="K66" s="98"/>
      <c r="L66" s="98"/>
      <c r="M66" s="98"/>
      <c r="N66" s="98"/>
      <c r="O66" s="98"/>
      <c r="P66" s="98"/>
      <c r="Q66" s="98"/>
      <c r="R66" s="98"/>
      <c r="S66" s="98"/>
      <c r="T66" s="98"/>
      <c r="U66" s="98"/>
      <c r="V66" s="100"/>
      <c r="W66" s="100"/>
      <c r="X66" s="100"/>
    </row>
    <row r="67" spans="1:24" ht="14.25">
      <c r="A67" s="99"/>
      <c r="B67" s="98" t="s">
        <v>399</v>
      </c>
      <c r="C67" s="98"/>
      <c r="D67" s="98"/>
      <c r="E67" s="98"/>
      <c r="F67" s="98"/>
      <c r="G67" s="98"/>
      <c r="H67" s="98"/>
      <c r="I67" s="98"/>
      <c r="J67" s="98"/>
      <c r="K67" s="98"/>
      <c r="L67" s="98"/>
      <c r="M67" s="98"/>
      <c r="N67" s="98"/>
      <c r="O67" s="98"/>
      <c r="P67" s="98"/>
      <c r="Q67" s="98"/>
      <c r="R67" s="98"/>
      <c r="S67" s="98"/>
      <c r="T67" s="98"/>
      <c r="U67" s="98"/>
      <c r="V67" s="100"/>
      <c r="W67" s="100"/>
      <c r="X67" s="100"/>
    </row>
    <row r="68" spans="1:24" ht="14.25">
      <c r="A68" s="99"/>
      <c r="B68" s="98" t="s">
        <v>400</v>
      </c>
      <c r="C68" s="98"/>
      <c r="D68" s="98"/>
      <c r="E68" s="98"/>
      <c r="F68" s="98"/>
      <c r="G68" s="98"/>
      <c r="H68" s="98"/>
      <c r="I68" s="98"/>
      <c r="J68" s="98"/>
      <c r="K68" s="98"/>
      <c r="L68" s="98"/>
      <c r="M68" s="98"/>
      <c r="N68" s="98"/>
      <c r="O68" s="98"/>
      <c r="P68" s="98"/>
      <c r="Q68" s="98"/>
      <c r="R68" s="98"/>
      <c r="S68" s="98"/>
      <c r="T68" s="98"/>
      <c r="U68" s="98"/>
      <c r="V68" s="100"/>
      <c r="W68" s="100"/>
      <c r="X68" s="100"/>
    </row>
    <row r="69" spans="1:24" ht="14.25">
      <c r="A69" s="99"/>
      <c r="B69" s="98"/>
      <c r="C69" s="98"/>
      <c r="D69" s="98"/>
      <c r="E69" s="98"/>
      <c r="F69" s="98"/>
      <c r="G69" s="98"/>
      <c r="H69" s="98"/>
      <c r="I69" s="98"/>
      <c r="J69" s="98"/>
      <c r="K69" s="98"/>
      <c r="L69" s="98"/>
      <c r="M69" s="98"/>
      <c r="N69" s="98"/>
      <c r="O69" s="98"/>
      <c r="P69" s="98"/>
      <c r="Q69" s="98"/>
      <c r="R69" s="98"/>
      <c r="S69" s="98"/>
      <c r="T69" s="98"/>
      <c r="U69" s="98"/>
      <c r="V69" s="100"/>
      <c r="W69" s="100"/>
      <c r="X69" s="100"/>
    </row>
    <row r="70" spans="1:24" ht="14.25">
      <c r="A70" s="99">
        <v>9</v>
      </c>
      <c r="B70" s="98" t="s">
        <v>401</v>
      </c>
      <c r="C70" s="98"/>
      <c r="D70" s="98"/>
      <c r="E70" s="98"/>
      <c r="F70" s="98"/>
      <c r="G70" s="98"/>
      <c r="H70" s="98"/>
      <c r="I70" s="98"/>
      <c r="J70" s="98"/>
      <c r="K70" s="98"/>
      <c r="L70" s="98"/>
      <c r="M70" s="98"/>
      <c r="N70" s="98"/>
      <c r="O70" s="98"/>
      <c r="P70" s="98"/>
      <c r="Q70" s="98"/>
      <c r="R70" s="98"/>
      <c r="S70" s="98"/>
      <c r="T70" s="98"/>
      <c r="U70" s="98"/>
      <c r="V70" s="100"/>
      <c r="W70" s="100"/>
      <c r="X70" s="100"/>
    </row>
    <row r="71" spans="1:24" ht="14.25">
      <c r="A71" s="99"/>
      <c r="B71" s="98" t="s">
        <v>402</v>
      </c>
      <c r="C71" s="98"/>
      <c r="D71" s="98"/>
      <c r="E71" s="98"/>
      <c r="F71" s="98"/>
      <c r="G71" s="98"/>
      <c r="H71" s="98"/>
      <c r="I71" s="98"/>
      <c r="J71" s="98"/>
      <c r="K71" s="98"/>
      <c r="L71" s="98"/>
      <c r="M71" s="98"/>
      <c r="N71" s="98"/>
      <c r="O71" s="98"/>
      <c r="P71" s="98"/>
      <c r="Q71" s="98"/>
      <c r="R71" s="98"/>
      <c r="S71" s="98"/>
      <c r="T71" s="98"/>
      <c r="U71" s="98"/>
      <c r="V71" s="100"/>
      <c r="W71" s="100"/>
      <c r="X71" s="100"/>
    </row>
    <row r="72" spans="1:24" ht="14.25">
      <c r="A72" s="99"/>
      <c r="B72" s="98"/>
      <c r="C72" s="98"/>
      <c r="D72" s="98"/>
      <c r="E72" s="98"/>
      <c r="F72" s="98"/>
      <c r="G72" s="98"/>
      <c r="H72" s="98"/>
      <c r="I72" s="98"/>
      <c r="J72" s="98"/>
      <c r="K72" s="98"/>
      <c r="L72" s="98"/>
      <c r="M72" s="98"/>
      <c r="N72" s="98"/>
      <c r="O72" s="98"/>
      <c r="P72" s="98"/>
      <c r="Q72" s="98"/>
      <c r="R72" s="98"/>
      <c r="S72" s="98"/>
      <c r="T72" s="98"/>
      <c r="U72" s="98"/>
      <c r="V72" s="100"/>
      <c r="W72" s="100"/>
      <c r="X72" s="100"/>
    </row>
    <row r="73" spans="1:24" ht="14.25">
      <c r="A73" s="99">
        <v>10</v>
      </c>
      <c r="B73" s="98" t="s">
        <v>403</v>
      </c>
      <c r="C73" s="98"/>
      <c r="D73" s="98"/>
      <c r="E73" s="98"/>
      <c r="F73" s="98"/>
      <c r="G73" s="98"/>
      <c r="H73" s="98"/>
      <c r="I73" s="98"/>
      <c r="J73" s="98"/>
      <c r="K73" s="98"/>
      <c r="L73" s="98"/>
      <c r="M73" s="98"/>
      <c r="N73" s="98"/>
      <c r="O73" s="98"/>
      <c r="P73" s="98"/>
      <c r="Q73" s="98"/>
      <c r="R73" s="98"/>
      <c r="S73" s="98"/>
      <c r="T73" s="98"/>
      <c r="U73" s="98"/>
      <c r="V73" s="100"/>
      <c r="W73" s="100"/>
      <c r="X73" s="100"/>
    </row>
    <row r="74" spans="1:24" ht="14.25">
      <c r="A74" s="99"/>
      <c r="B74" s="98" t="s">
        <v>404</v>
      </c>
      <c r="C74" s="98"/>
      <c r="D74" s="98"/>
      <c r="E74" s="98"/>
      <c r="F74" s="98"/>
      <c r="G74" s="98"/>
      <c r="H74" s="98"/>
      <c r="I74" s="98"/>
      <c r="J74" s="98"/>
      <c r="K74" s="98"/>
      <c r="L74" s="98"/>
      <c r="M74" s="98"/>
      <c r="N74" s="98"/>
      <c r="O74" s="98"/>
      <c r="P74" s="98"/>
      <c r="Q74" s="98"/>
      <c r="R74" s="98"/>
      <c r="S74" s="98"/>
      <c r="T74" s="98"/>
      <c r="U74" s="98"/>
      <c r="V74" s="100"/>
      <c r="W74" s="100"/>
      <c r="X74" s="100"/>
    </row>
    <row r="75" spans="1:24" ht="14.25">
      <c r="A75" s="99"/>
      <c r="B75" s="98" t="s">
        <v>405</v>
      </c>
      <c r="C75" s="98"/>
      <c r="D75" s="98"/>
      <c r="E75" s="98"/>
      <c r="F75" s="98"/>
      <c r="G75" s="98"/>
      <c r="H75" s="98"/>
      <c r="I75" s="98"/>
      <c r="J75" s="98"/>
      <c r="K75" s="98"/>
      <c r="L75" s="98"/>
      <c r="M75" s="98"/>
      <c r="N75" s="98"/>
      <c r="O75" s="98"/>
      <c r="P75" s="98"/>
      <c r="Q75" s="98"/>
      <c r="R75" s="98"/>
      <c r="S75" s="98"/>
      <c r="T75" s="98"/>
      <c r="U75" s="98"/>
      <c r="V75" s="100"/>
      <c r="W75" s="100"/>
      <c r="X75" s="100"/>
    </row>
    <row r="76" spans="1:24" ht="14.25">
      <c r="A76" s="99"/>
      <c r="B76" s="98" t="s">
        <v>406</v>
      </c>
      <c r="C76" s="98"/>
      <c r="D76" s="98"/>
      <c r="E76" s="98"/>
      <c r="F76" s="98"/>
      <c r="G76" s="98"/>
      <c r="H76" s="98"/>
      <c r="I76" s="98"/>
      <c r="J76" s="98"/>
      <c r="K76" s="98"/>
      <c r="L76" s="98"/>
      <c r="M76" s="98"/>
      <c r="N76" s="98"/>
      <c r="O76" s="98"/>
      <c r="P76" s="98"/>
      <c r="Q76" s="98"/>
      <c r="R76" s="98"/>
      <c r="S76" s="98"/>
      <c r="T76" s="98"/>
      <c r="U76" s="98"/>
      <c r="V76" s="100"/>
      <c r="W76" s="100"/>
      <c r="X76" s="100"/>
    </row>
    <row r="77" spans="1:24" ht="14.25">
      <c r="A77" s="99"/>
      <c r="B77" s="98" t="s">
        <v>407</v>
      </c>
      <c r="C77" s="98"/>
      <c r="D77" s="98"/>
      <c r="E77" s="98"/>
      <c r="F77" s="98"/>
      <c r="G77" s="98"/>
      <c r="H77" s="98"/>
      <c r="I77" s="98"/>
      <c r="J77" s="98"/>
      <c r="K77" s="98"/>
      <c r="L77" s="98"/>
      <c r="M77" s="98"/>
      <c r="N77" s="98"/>
      <c r="O77" s="98"/>
      <c r="P77" s="98"/>
      <c r="Q77" s="98"/>
      <c r="R77" s="98"/>
      <c r="S77" s="98"/>
      <c r="T77" s="98"/>
      <c r="U77" s="98"/>
      <c r="V77" s="100"/>
      <c r="W77" s="100"/>
      <c r="X77" s="100"/>
    </row>
    <row r="78" spans="1:24" ht="14.25">
      <c r="A78" s="99"/>
      <c r="B78" s="98" t="s">
        <v>408</v>
      </c>
      <c r="C78" s="98"/>
      <c r="D78" s="98"/>
      <c r="E78" s="98"/>
      <c r="F78" s="98"/>
      <c r="G78" s="98"/>
      <c r="H78" s="98"/>
      <c r="I78" s="98"/>
      <c r="J78" s="98"/>
      <c r="K78" s="98"/>
      <c r="L78" s="98"/>
      <c r="M78" s="98"/>
      <c r="N78" s="98"/>
      <c r="O78" s="98"/>
      <c r="P78" s="98"/>
      <c r="Q78" s="98"/>
      <c r="R78" s="98"/>
      <c r="S78" s="98"/>
      <c r="T78" s="98"/>
      <c r="U78" s="98"/>
      <c r="V78" s="100"/>
      <c r="W78" s="100"/>
      <c r="X78" s="100"/>
    </row>
    <row r="79" spans="1:24" ht="14.25">
      <c r="A79" s="99"/>
      <c r="B79" s="98"/>
      <c r="C79" s="98"/>
      <c r="D79" s="98"/>
      <c r="E79" s="98"/>
      <c r="F79" s="98"/>
      <c r="G79" s="98"/>
      <c r="H79" s="98"/>
      <c r="I79" s="98"/>
      <c r="J79" s="98"/>
      <c r="K79" s="98"/>
      <c r="L79" s="98"/>
      <c r="M79" s="98"/>
      <c r="N79" s="98"/>
      <c r="O79" s="98"/>
      <c r="P79" s="98"/>
      <c r="Q79" s="98"/>
      <c r="R79" s="98"/>
      <c r="S79" s="98"/>
      <c r="T79" s="98"/>
      <c r="U79" s="98"/>
      <c r="V79" s="100"/>
      <c r="W79" s="100"/>
      <c r="X79" s="100"/>
    </row>
    <row r="80" spans="1:24" ht="14.25">
      <c r="A80" s="99">
        <v>11</v>
      </c>
      <c r="B80" s="98" t="s">
        <v>409</v>
      </c>
      <c r="C80" s="98"/>
      <c r="D80" s="98"/>
      <c r="E80" s="98"/>
      <c r="F80" s="98"/>
      <c r="G80" s="98"/>
      <c r="H80" s="98"/>
      <c r="I80" s="98"/>
      <c r="J80" s="98"/>
      <c r="K80" s="98"/>
      <c r="L80" s="98"/>
      <c r="M80" s="98"/>
      <c r="N80" s="98"/>
      <c r="O80" s="98"/>
      <c r="P80" s="98"/>
      <c r="Q80" s="98"/>
      <c r="R80" s="98"/>
      <c r="S80" s="98"/>
      <c r="T80" s="98"/>
      <c r="U80" s="98"/>
      <c r="V80" s="100"/>
      <c r="W80" s="100"/>
      <c r="X80" s="100"/>
    </row>
    <row r="81" spans="1:24" ht="14.25">
      <c r="A81" s="99"/>
      <c r="B81" s="98" t="s">
        <v>410</v>
      </c>
      <c r="C81" s="103"/>
      <c r="D81" s="103"/>
      <c r="E81" s="103"/>
      <c r="F81" s="98"/>
      <c r="G81" s="98"/>
      <c r="H81" s="98"/>
      <c r="I81" s="98"/>
      <c r="J81" s="98"/>
      <c r="K81" s="98"/>
      <c r="L81" s="98"/>
      <c r="M81" s="98"/>
      <c r="N81" s="98"/>
      <c r="O81" s="98"/>
      <c r="P81" s="98"/>
      <c r="Q81" s="98"/>
      <c r="R81" s="98"/>
      <c r="S81" s="98"/>
      <c r="T81" s="98"/>
      <c r="U81" s="98"/>
      <c r="V81" s="100"/>
      <c r="W81" s="100"/>
      <c r="X81" s="100"/>
    </row>
    <row r="82" spans="1:24" ht="14.25">
      <c r="A82" s="99"/>
      <c r="B82" s="98" t="s">
        <v>411</v>
      </c>
      <c r="C82" s="103"/>
      <c r="D82" s="103"/>
      <c r="E82" s="103"/>
      <c r="F82" s="103"/>
      <c r="G82" s="103"/>
      <c r="H82" s="98"/>
      <c r="I82" s="98"/>
      <c r="J82" s="98"/>
      <c r="K82" s="98"/>
      <c r="L82" s="98"/>
      <c r="M82" s="98"/>
      <c r="N82" s="98"/>
      <c r="O82" s="98"/>
      <c r="P82" s="98"/>
      <c r="Q82" s="98"/>
      <c r="R82" s="98"/>
      <c r="S82" s="98"/>
      <c r="T82" s="98"/>
      <c r="U82" s="98"/>
      <c r="V82" s="100"/>
      <c r="W82" s="100"/>
      <c r="X82" s="100"/>
    </row>
    <row r="83" spans="1:24" ht="14.25">
      <c r="A83" s="99"/>
      <c r="B83" s="98" t="s">
        <v>412</v>
      </c>
      <c r="C83" s="98"/>
      <c r="D83" s="98"/>
      <c r="E83" s="98"/>
      <c r="F83" s="98"/>
      <c r="G83" s="98"/>
      <c r="H83" s="98"/>
      <c r="I83" s="98"/>
      <c r="J83" s="98"/>
      <c r="K83" s="98"/>
      <c r="L83" s="98"/>
      <c r="M83" s="98"/>
      <c r="N83" s="98"/>
      <c r="O83" s="98"/>
      <c r="P83" s="98"/>
      <c r="Q83" s="98"/>
      <c r="R83" s="98"/>
      <c r="S83" s="98"/>
      <c r="T83" s="98"/>
      <c r="U83" s="98"/>
      <c r="V83" s="100"/>
      <c r="W83" s="100"/>
      <c r="X83" s="100"/>
    </row>
    <row r="84" spans="1:24" ht="14.25">
      <c r="A84" s="99"/>
      <c r="B84" s="98" t="s">
        <v>413</v>
      </c>
      <c r="C84" s="98"/>
      <c r="D84" s="98"/>
      <c r="E84" s="98"/>
      <c r="F84" s="98"/>
      <c r="G84" s="98"/>
      <c r="H84" s="98"/>
      <c r="I84" s="98"/>
      <c r="J84" s="98"/>
      <c r="K84" s="98"/>
      <c r="L84" s="98"/>
      <c r="M84" s="98"/>
      <c r="N84" s="98"/>
      <c r="O84" s="98"/>
      <c r="P84" s="98"/>
      <c r="Q84" s="98"/>
      <c r="R84" s="98"/>
      <c r="S84" s="98"/>
      <c r="T84" s="98"/>
      <c r="U84" s="98"/>
      <c r="V84" s="100"/>
      <c r="W84" s="100"/>
      <c r="X84" s="100"/>
    </row>
    <row r="85" spans="1:24" ht="14.25">
      <c r="A85" s="99"/>
      <c r="B85" s="98"/>
      <c r="C85" s="98"/>
      <c r="D85" s="98"/>
      <c r="E85" s="98"/>
      <c r="F85" s="98"/>
      <c r="G85" s="98"/>
      <c r="H85" s="98"/>
      <c r="I85" s="98"/>
      <c r="J85" s="98"/>
      <c r="K85" s="98"/>
      <c r="L85" s="98"/>
      <c r="M85" s="98"/>
      <c r="N85" s="98"/>
      <c r="O85" s="98"/>
      <c r="P85" s="98"/>
      <c r="Q85" s="98"/>
      <c r="R85" s="98"/>
      <c r="S85" s="98"/>
      <c r="T85" s="98"/>
      <c r="U85" s="98"/>
      <c r="V85" s="100"/>
      <c r="W85" s="100"/>
      <c r="X85" s="100"/>
    </row>
    <row r="86" spans="1:24" ht="14.25">
      <c r="A86" s="99"/>
      <c r="B86" s="104" t="s">
        <v>414</v>
      </c>
      <c r="C86" s="98" t="s">
        <v>415</v>
      </c>
      <c r="D86" s="98"/>
      <c r="E86" s="98"/>
      <c r="F86" s="98"/>
      <c r="G86" s="98"/>
      <c r="H86" s="98"/>
      <c r="I86" s="98"/>
      <c r="J86" s="98"/>
      <c r="K86" s="98"/>
      <c r="L86" s="98"/>
      <c r="M86" s="98"/>
      <c r="N86" s="98"/>
      <c r="O86" s="98"/>
      <c r="P86" s="98"/>
      <c r="Q86" s="98"/>
      <c r="R86" s="98"/>
      <c r="S86" s="98"/>
      <c r="T86" s="98"/>
      <c r="U86" s="98"/>
      <c r="V86" s="100"/>
      <c r="W86" s="100"/>
      <c r="X86" s="100"/>
    </row>
    <row r="87" spans="1:24" ht="14.25">
      <c r="A87" s="99"/>
      <c r="B87" s="98"/>
      <c r="C87" s="98" t="s">
        <v>416</v>
      </c>
      <c r="D87" s="98"/>
      <c r="E87" s="98"/>
      <c r="F87" s="98"/>
      <c r="G87" s="98"/>
      <c r="H87" s="98"/>
      <c r="I87" s="98"/>
      <c r="J87" s="98"/>
      <c r="K87" s="98"/>
      <c r="L87" s="98"/>
      <c r="M87" s="98"/>
      <c r="N87" s="98"/>
      <c r="O87" s="98"/>
      <c r="P87" s="98"/>
      <c r="Q87" s="98"/>
      <c r="R87" s="98"/>
      <c r="S87" s="98"/>
      <c r="T87" s="98"/>
      <c r="U87" s="98"/>
      <c r="V87" s="100"/>
      <c r="W87" s="100"/>
      <c r="X87" s="100"/>
    </row>
    <row r="88" spans="1:24" ht="14.25">
      <c r="A88" s="99"/>
      <c r="B88" s="98"/>
      <c r="C88" s="98" t="s">
        <v>417</v>
      </c>
      <c r="D88" s="98"/>
      <c r="E88" s="98"/>
      <c r="F88" s="98"/>
      <c r="G88" s="98"/>
      <c r="H88" s="98"/>
      <c r="I88" s="98"/>
      <c r="J88" s="98"/>
      <c r="K88" s="98"/>
      <c r="L88" s="98"/>
      <c r="M88" s="98"/>
      <c r="N88" s="98"/>
      <c r="O88" s="98"/>
      <c r="P88" s="98"/>
      <c r="Q88" s="98"/>
      <c r="R88" s="98"/>
      <c r="S88" s="98"/>
      <c r="T88" s="98"/>
      <c r="U88" s="98"/>
      <c r="V88" s="100"/>
      <c r="W88" s="100"/>
      <c r="X88" s="100"/>
    </row>
    <row r="89" spans="1:24" ht="14.25">
      <c r="A89" s="99"/>
      <c r="B89" s="98"/>
      <c r="C89" s="98" t="s">
        <v>418</v>
      </c>
      <c r="D89" s="98"/>
      <c r="E89" s="98"/>
      <c r="F89" s="98"/>
      <c r="G89" s="98"/>
      <c r="H89" s="98"/>
      <c r="I89" s="98"/>
      <c r="J89" s="98"/>
      <c r="K89" s="98"/>
      <c r="L89" s="98"/>
      <c r="M89" s="98"/>
      <c r="N89" s="98"/>
      <c r="O89" s="98"/>
      <c r="P89" s="98"/>
      <c r="Q89" s="98"/>
      <c r="R89" s="98"/>
      <c r="S89" s="98"/>
      <c r="T89" s="98"/>
      <c r="U89" s="98"/>
      <c r="V89" s="100"/>
      <c r="W89" s="100"/>
      <c r="X89" s="100"/>
    </row>
    <row r="90" spans="1:24" ht="14.25">
      <c r="A90" s="99"/>
      <c r="B90" s="98"/>
      <c r="C90" s="98"/>
      <c r="D90" s="98"/>
      <c r="E90" s="98"/>
      <c r="F90" s="98"/>
      <c r="G90" s="98"/>
      <c r="H90" s="98"/>
      <c r="I90" s="98"/>
      <c r="J90" s="98"/>
      <c r="K90" s="98"/>
      <c r="L90" s="98"/>
      <c r="M90" s="98"/>
      <c r="N90" s="98"/>
      <c r="O90" s="98"/>
      <c r="P90" s="98"/>
      <c r="Q90" s="98"/>
      <c r="R90" s="98"/>
      <c r="S90" s="98"/>
      <c r="T90" s="98"/>
      <c r="U90" s="98"/>
      <c r="V90" s="100"/>
      <c r="W90" s="100"/>
      <c r="X90" s="100"/>
    </row>
    <row r="91" spans="1:24" ht="14.25">
      <c r="A91" s="99"/>
      <c r="B91" s="104" t="s">
        <v>419</v>
      </c>
      <c r="C91" s="98" t="s">
        <v>420</v>
      </c>
      <c r="D91" s="98"/>
      <c r="E91" s="98"/>
      <c r="F91" s="98"/>
      <c r="G91" s="98"/>
      <c r="H91" s="98"/>
      <c r="I91" s="98"/>
      <c r="J91" s="98"/>
      <c r="K91" s="98"/>
      <c r="L91" s="98"/>
      <c r="M91" s="98"/>
      <c r="N91" s="98"/>
      <c r="O91" s="98"/>
      <c r="P91" s="98"/>
      <c r="Q91" s="98"/>
      <c r="R91" s="98"/>
      <c r="S91" s="98"/>
      <c r="T91" s="98"/>
      <c r="U91" s="98"/>
      <c r="V91" s="100"/>
      <c r="W91" s="100"/>
      <c r="X91" s="100"/>
    </row>
    <row r="92" spans="1:24" ht="14.25">
      <c r="A92" s="99"/>
      <c r="B92" s="98"/>
      <c r="C92" s="98" t="s">
        <v>421</v>
      </c>
      <c r="D92" s="98"/>
      <c r="E92" s="98"/>
      <c r="F92" s="98"/>
      <c r="G92" s="98"/>
      <c r="H92" s="98"/>
      <c r="I92" s="98"/>
      <c r="J92" s="98"/>
      <c r="K92" s="98"/>
      <c r="L92" s="98"/>
      <c r="M92" s="98"/>
      <c r="N92" s="98"/>
      <c r="O92" s="98"/>
      <c r="P92" s="98"/>
      <c r="Q92" s="98"/>
      <c r="R92" s="98"/>
      <c r="S92" s="98"/>
      <c r="T92" s="98"/>
      <c r="U92" s="98"/>
      <c r="V92" s="100"/>
      <c r="W92" s="100"/>
      <c r="X92" s="100"/>
    </row>
    <row r="93" spans="1:24" ht="14.25">
      <c r="A93" s="99"/>
      <c r="B93" s="98"/>
      <c r="C93" s="98"/>
      <c r="D93" s="98"/>
      <c r="E93" s="98"/>
      <c r="F93" s="98"/>
      <c r="G93" s="98"/>
      <c r="H93" s="98"/>
      <c r="I93" s="98"/>
      <c r="J93" s="98"/>
      <c r="K93" s="98"/>
      <c r="L93" s="98"/>
      <c r="M93" s="98"/>
      <c r="N93" s="98"/>
      <c r="O93" s="98"/>
      <c r="P93" s="98"/>
      <c r="Q93" s="98"/>
      <c r="R93" s="98"/>
      <c r="S93" s="98"/>
      <c r="T93" s="98"/>
      <c r="U93" s="98"/>
      <c r="V93" s="100"/>
      <c r="W93" s="100"/>
      <c r="X93" s="100"/>
    </row>
    <row r="94" spans="1:24" ht="14.25">
      <c r="A94" s="99">
        <v>12</v>
      </c>
      <c r="B94" s="98" t="s">
        <v>422</v>
      </c>
      <c r="C94" s="98"/>
      <c r="D94" s="98"/>
      <c r="E94" s="98"/>
      <c r="F94" s="98"/>
      <c r="G94" s="98"/>
      <c r="H94" s="98"/>
      <c r="I94" s="98"/>
      <c r="J94" s="98"/>
      <c r="K94" s="98"/>
      <c r="L94" s="98"/>
      <c r="M94" s="98"/>
      <c r="N94" s="98"/>
      <c r="O94" s="98"/>
      <c r="P94" s="98"/>
      <c r="Q94" s="98"/>
      <c r="R94" s="98"/>
      <c r="S94" s="98"/>
      <c r="T94" s="98"/>
      <c r="U94" s="98"/>
      <c r="V94" s="100"/>
      <c r="W94" s="100"/>
      <c r="X94" s="100"/>
    </row>
    <row r="95" spans="1:24" ht="14.25">
      <c r="A95" s="99"/>
      <c r="B95" s="98" t="s">
        <v>423</v>
      </c>
      <c r="C95" s="98"/>
      <c r="D95" s="98"/>
      <c r="E95" s="98"/>
      <c r="F95" s="98"/>
      <c r="G95" s="98"/>
      <c r="H95" s="98"/>
      <c r="I95" s="98"/>
      <c r="J95" s="98"/>
      <c r="K95" s="98"/>
      <c r="L95" s="98"/>
      <c r="M95" s="98"/>
      <c r="N95" s="98"/>
      <c r="O95" s="98"/>
      <c r="P95" s="98"/>
      <c r="Q95" s="98"/>
      <c r="R95" s="98"/>
      <c r="S95" s="98"/>
      <c r="T95" s="98"/>
      <c r="U95" s="98"/>
      <c r="V95" s="100"/>
      <c r="W95" s="100"/>
      <c r="X95" s="100"/>
    </row>
    <row r="96" spans="1:24" ht="14.25">
      <c r="A96" s="99"/>
      <c r="B96" s="98" t="s">
        <v>424</v>
      </c>
      <c r="C96" s="98"/>
      <c r="D96" s="98"/>
      <c r="E96" s="98"/>
      <c r="F96" s="98"/>
      <c r="G96" s="98"/>
      <c r="H96" s="98"/>
      <c r="I96" s="98"/>
      <c r="J96" s="98"/>
      <c r="K96" s="98"/>
      <c r="L96" s="98"/>
      <c r="M96" s="98"/>
      <c r="N96" s="98"/>
      <c r="O96" s="98"/>
      <c r="P96" s="98"/>
      <c r="Q96" s="98"/>
      <c r="R96" s="98"/>
      <c r="S96" s="98"/>
      <c r="T96" s="98"/>
      <c r="U96" s="98"/>
      <c r="V96" s="100"/>
      <c r="W96" s="100"/>
      <c r="X96" s="100"/>
    </row>
    <row r="97" spans="1:24" ht="14.25">
      <c r="A97" s="99"/>
      <c r="B97" s="98" t="s">
        <v>425</v>
      </c>
      <c r="C97" s="103"/>
      <c r="D97" s="103"/>
      <c r="E97" s="103"/>
      <c r="F97" s="103"/>
      <c r="G97" s="103"/>
      <c r="H97" s="103"/>
      <c r="I97" s="103"/>
      <c r="J97" s="98"/>
      <c r="K97" s="98"/>
      <c r="L97" s="98"/>
      <c r="M97" s="98"/>
      <c r="N97" s="98"/>
      <c r="O97" s="98"/>
      <c r="P97" s="98"/>
      <c r="Q97" s="98"/>
      <c r="R97" s="98"/>
      <c r="S97" s="98"/>
      <c r="T97" s="98"/>
      <c r="U97" s="98"/>
      <c r="V97" s="100"/>
      <c r="W97" s="100"/>
      <c r="X97" s="100"/>
    </row>
    <row r="98" spans="1:24" ht="14.25">
      <c r="A98" s="99"/>
      <c r="B98" s="98" t="s">
        <v>426</v>
      </c>
      <c r="C98" s="103"/>
      <c r="D98" s="103"/>
      <c r="E98" s="103"/>
      <c r="F98" s="103"/>
      <c r="G98" s="103"/>
      <c r="H98" s="103"/>
      <c r="I98" s="103"/>
      <c r="J98" s="98"/>
      <c r="K98" s="98"/>
      <c r="L98" s="98"/>
      <c r="M98" s="98"/>
      <c r="N98" s="98"/>
      <c r="O98" s="98"/>
      <c r="P98" s="98"/>
      <c r="Q98" s="98"/>
      <c r="R98" s="98"/>
      <c r="S98" s="98"/>
      <c r="T98" s="98"/>
      <c r="U98" s="98"/>
      <c r="V98" s="100"/>
      <c r="W98" s="100"/>
      <c r="X98" s="100"/>
    </row>
    <row r="99" spans="1:24" ht="14.25">
      <c r="A99" s="99"/>
      <c r="B99" s="98"/>
      <c r="C99" s="98"/>
      <c r="D99" s="98"/>
      <c r="E99" s="98"/>
      <c r="F99" s="98"/>
      <c r="G99" s="98"/>
      <c r="H99" s="98"/>
      <c r="I99" s="98"/>
      <c r="J99" s="98"/>
      <c r="K99" s="98"/>
      <c r="L99" s="98"/>
      <c r="M99" s="98"/>
      <c r="N99" s="98"/>
      <c r="O99" s="98"/>
      <c r="P99" s="98"/>
      <c r="Q99" s="98"/>
      <c r="R99" s="98"/>
      <c r="S99" s="98"/>
      <c r="T99" s="98"/>
      <c r="U99" s="98"/>
      <c r="V99" s="100"/>
      <c r="W99" s="100"/>
      <c r="X99" s="100"/>
    </row>
    <row r="100" spans="1:24" ht="14.25">
      <c r="A100" s="99">
        <v>13</v>
      </c>
      <c r="B100" s="98" t="s">
        <v>427</v>
      </c>
      <c r="C100" s="98"/>
      <c r="D100" s="98"/>
      <c r="E100" s="98"/>
      <c r="F100" s="98"/>
      <c r="G100" s="98"/>
      <c r="H100" s="98"/>
      <c r="I100" s="98"/>
      <c r="J100" s="98"/>
      <c r="K100" s="98"/>
      <c r="L100" s="98"/>
      <c r="M100" s="98"/>
      <c r="N100" s="98"/>
      <c r="O100" s="98"/>
      <c r="P100" s="98"/>
      <c r="Q100" s="98"/>
      <c r="R100" s="98"/>
      <c r="S100" s="98"/>
      <c r="T100" s="98"/>
      <c r="U100" s="98"/>
      <c r="V100" s="100"/>
      <c r="W100" s="100"/>
      <c r="X100" s="100"/>
    </row>
    <row r="101" spans="1:24" ht="14.25">
      <c r="A101" s="99"/>
      <c r="B101" s="98" t="s">
        <v>909</v>
      </c>
      <c r="C101" s="98"/>
      <c r="D101" s="98"/>
      <c r="E101" s="98"/>
      <c r="F101" s="98"/>
      <c r="G101" s="98"/>
      <c r="H101" s="98"/>
      <c r="I101" s="98"/>
      <c r="J101" s="98"/>
      <c r="K101" s="98"/>
      <c r="L101" s="98"/>
      <c r="M101" s="98"/>
      <c r="N101" s="98"/>
      <c r="O101" s="98"/>
      <c r="P101" s="98"/>
      <c r="Q101" s="98"/>
      <c r="R101" s="98"/>
      <c r="S101" s="98"/>
      <c r="T101" s="98"/>
      <c r="U101" s="98"/>
      <c r="V101" s="100"/>
      <c r="W101" s="100"/>
      <c r="X101" s="100"/>
    </row>
    <row r="102" spans="1:24" ht="14.25">
      <c r="A102" s="99"/>
      <c r="B102" s="98" t="s">
        <v>910</v>
      </c>
      <c r="C102" s="98"/>
      <c r="D102" s="98"/>
      <c r="E102" s="98"/>
      <c r="F102" s="98"/>
      <c r="G102" s="98"/>
      <c r="H102" s="98"/>
      <c r="I102" s="98"/>
      <c r="J102" s="98"/>
      <c r="K102" s="98"/>
      <c r="L102" s="98"/>
      <c r="M102" s="98"/>
      <c r="N102" s="98"/>
      <c r="O102" s="98"/>
      <c r="P102" s="98"/>
      <c r="Q102" s="98"/>
      <c r="R102" s="98"/>
      <c r="S102" s="98"/>
      <c r="T102" s="98"/>
      <c r="U102" s="98"/>
      <c r="V102" s="100"/>
      <c r="W102" s="100"/>
      <c r="X102" s="100"/>
    </row>
    <row r="103" spans="1:24" ht="14.25">
      <c r="A103" s="99"/>
      <c r="B103" s="98"/>
      <c r="C103" s="98"/>
      <c r="D103" s="98"/>
      <c r="E103" s="98"/>
      <c r="F103" s="98"/>
      <c r="G103" s="98"/>
      <c r="H103" s="98"/>
      <c r="I103" s="98"/>
      <c r="J103" s="98"/>
      <c r="K103" s="98"/>
      <c r="L103" s="98"/>
      <c r="M103" s="98"/>
      <c r="N103" s="98"/>
      <c r="O103" s="98"/>
      <c r="P103" s="98"/>
      <c r="Q103" s="98"/>
      <c r="R103" s="98"/>
      <c r="S103" s="98"/>
      <c r="T103" s="98"/>
      <c r="U103" s="98"/>
      <c r="V103" s="100"/>
      <c r="W103" s="100"/>
      <c r="X103" s="100"/>
    </row>
    <row r="104" spans="1:24" ht="14.25">
      <c r="A104" s="99">
        <v>14</v>
      </c>
      <c r="B104" s="98" t="s">
        <v>428</v>
      </c>
      <c r="C104" s="98"/>
      <c r="D104" s="98"/>
      <c r="E104" s="98"/>
      <c r="F104" s="98"/>
      <c r="G104" s="98"/>
      <c r="H104" s="98"/>
      <c r="I104" s="98"/>
      <c r="J104" s="98"/>
      <c r="K104" s="98"/>
      <c r="L104" s="98"/>
      <c r="M104" s="98"/>
      <c r="N104" s="98"/>
      <c r="O104" s="98"/>
      <c r="P104" s="98"/>
      <c r="Q104" s="98"/>
      <c r="R104" s="98"/>
      <c r="S104" s="98"/>
      <c r="T104" s="98"/>
      <c r="U104" s="98"/>
      <c r="V104" s="100"/>
      <c r="W104" s="100"/>
      <c r="X104" s="100"/>
    </row>
    <row r="105" spans="1:24" ht="14.25">
      <c r="A105" s="99"/>
      <c r="B105" s="98" t="s">
        <v>429</v>
      </c>
      <c r="C105" s="98"/>
      <c r="D105" s="98"/>
      <c r="E105" s="98"/>
      <c r="F105" s="98"/>
      <c r="G105" s="98"/>
      <c r="H105" s="98"/>
      <c r="I105" s="98"/>
      <c r="J105" s="98"/>
      <c r="K105" s="98"/>
      <c r="L105" s="98"/>
      <c r="M105" s="98"/>
      <c r="N105" s="98"/>
      <c r="O105" s="98"/>
      <c r="P105" s="98"/>
      <c r="Q105" s="98"/>
      <c r="R105" s="98"/>
      <c r="S105" s="98"/>
      <c r="T105" s="98"/>
      <c r="U105" s="98"/>
      <c r="V105" s="100"/>
      <c r="W105" s="100"/>
      <c r="X105" s="100"/>
    </row>
    <row r="106" spans="1:24" ht="14.25">
      <c r="A106" s="99"/>
      <c r="B106" s="98" t="s">
        <v>430</v>
      </c>
      <c r="C106" s="98"/>
      <c r="D106" s="98"/>
      <c r="E106" s="98"/>
      <c r="F106" s="98"/>
      <c r="G106" s="98"/>
      <c r="H106" s="98"/>
      <c r="I106" s="98"/>
      <c r="J106" s="98"/>
      <c r="K106" s="98"/>
      <c r="L106" s="98"/>
      <c r="M106" s="98"/>
      <c r="N106" s="98"/>
      <c r="O106" s="98"/>
      <c r="P106" s="98"/>
      <c r="Q106" s="98"/>
      <c r="R106" s="98"/>
      <c r="S106" s="98"/>
      <c r="T106" s="98"/>
      <c r="U106" s="98"/>
      <c r="V106" s="100"/>
      <c r="W106" s="100"/>
      <c r="X106" s="100"/>
    </row>
  </sheetData>
  <sheetProtection algorithmName="SHA-512" hashValue="OVHEOhMinx+34BTuvvZAb/fTuMga4XLwqfzUZQHp5PQlyYbd2nevI7KzBBetKWthtKEtF5rJuhBYWexB3ERCDg==" saltValue="6naDVewenydynLRbUjrTUA==" spinCount="100000" sheet="1" objects="1" scenarios="1" selectLockedCells="1"/>
  <phoneticPr fontId="3"/>
  <pageMargins left="0.11811023622047245" right="0.11811023622047245" top="0.55118110236220474" bottom="0.35433070866141736" header="0.31496062992125984" footer="0.31496062992125984"/>
  <pageSetup paperSize="9" orientation="portrait" r:id="rId1"/>
  <rowBreaks count="1" manualBreakCount="1">
    <brk id="58"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I53"/>
  <sheetViews>
    <sheetView showGridLines="0" view="pageBreakPreview" topLeftCell="A37" zoomScaleNormal="100" zoomScaleSheetLayoutView="100" workbookViewId="0">
      <selection activeCell="AG43" sqref="AG43:AI43"/>
    </sheetView>
  </sheetViews>
  <sheetFormatPr defaultColWidth="8.875" defaultRowHeight="13.5"/>
  <cols>
    <col min="1" max="35" width="2.5" style="58" customWidth="1"/>
    <col min="36" max="16384" width="8.875" style="58"/>
  </cols>
  <sheetData>
    <row r="1" spans="1:35" ht="18">
      <c r="A1" s="449" t="s">
        <v>358</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row>
    <row r="2" spans="1:35" ht="15">
      <c r="A2" s="7" t="s">
        <v>431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4.25">
      <c r="A3" s="8" t="s">
        <v>432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5" ht="10.1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4.25">
      <c r="A5" s="16" t="s">
        <v>433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5" ht="10.1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10.15"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2"/>
    </row>
    <row r="8" spans="1:35" ht="16.899999999999999" customHeight="1">
      <c r="A8" s="450" t="s">
        <v>434</v>
      </c>
      <c r="B8" s="451"/>
      <c r="C8" s="451"/>
      <c r="D8" s="451"/>
      <c r="E8" s="451"/>
      <c r="F8" s="451"/>
      <c r="G8" s="451"/>
      <c r="H8" s="451"/>
      <c r="I8" s="451"/>
      <c r="J8" s="451"/>
      <c r="K8" s="451"/>
      <c r="L8" s="451"/>
      <c r="M8" s="451"/>
      <c r="N8" s="451"/>
      <c r="O8" s="452"/>
      <c r="P8" s="452"/>
      <c r="Q8" s="452"/>
      <c r="R8" s="452"/>
      <c r="S8" s="452"/>
      <c r="T8" s="452"/>
      <c r="U8" s="452"/>
      <c r="V8" s="452"/>
      <c r="W8" s="452"/>
      <c r="X8" s="452"/>
      <c r="Y8" s="452"/>
      <c r="Z8" s="452"/>
      <c r="AA8" s="452"/>
      <c r="AB8" s="452"/>
      <c r="AC8" s="452"/>
      <c r="AD8" s="452"/>
      <c r="AE8" s="452"/>
      <c r="AF8" s="452"/>
      <c r="AG8" s="452"/>
      <c r="AH8" s="13"/>
      <c r="AI8" s="14"/>
    </row>
    <row r="9" spans="1:35" ht="10.15" customHeight="1">
      <c r="A9" s="1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7"/>
    </row>
    <row r="10" spans="1:35" ht="10.15" customHeight="1">
      <c r="A10" s="15"/>
      <c r="B10" s="16"/>
      <c r="C10" s="16"/>
      <c r="D10" s="16"/>
      <c r="E10" s="16"/>
      <c r="F10" s="16"/>
      <c r="G10" s="16"/>
      <c r="H10" s="16"/>
      <c r="I10" s="16"/>
      <c r="J10" s="16"/>
      <c r="K10" s="16"/>
      <c r="L10" s="16"/>
      <c r="M10" s="16"/>
      <c r="N10" s="16"/>
      <c r="O10" s="16"/>
      <c r="P10" s="16"/>
      <c r="Q10" s="18" t="s">
        <v>457</v>
      </c>
      <c r="R10" s="18"/>
      <c r="S10" s="18" t="s">
        <v>458</v>
      </c>
      <c r="T10" s="18" t="s">
        <v>459</v>
      </c>
      <c r="U10" s="18"/>
      <c r="V10" s="18" t="s">
        <v>460</v>
      </c>
      <c r="W10" s="18" t="s">
        <v>461</v>
      </c>
      <c r="X10" s="18"/>
      <c r="Y10" s="18"/>
      <c r="Z10" s="18" t="s">
        <v>462</v>
      </c>
      <c r="AA10" s="18"/>
      <c r="AB10" s="18" t="s">
        <v>458</v>
      </c>
      <c r="AC10" s="18" t="s">
        <v>463</v>
      </c>
      <c r="AD10" s="18"/>
      <c r="AE10" s="18" t="s">
        <v>460</v>
      </c>
      <c r="AF10" s="18" t="s">
        <v>461</v>
      </c>
      <c r="AG10" s="19"/>
      <c r="AH10" s="19"/>
      <c r="AI10" s="20"/>
    </row>
    <row r="11" spans="1:35" ht="15">
      <c r="A11" s="453" t="s">
        <v>464</v>
      </c>
      <c r="B11" s="454"/>
      <c r="C11" s="454"/>
      <c r="D11" s="454"/>
      <c r="E11" s="454"/>
      <c r="F11" s="454"/>
      <c r="G11" s="454"/>
      <c r="H11" s="454"/>
      <c r="I11" s="454"/>
      <c r="J11" s="454"/>
      <c r="K11" s="454"/>
      <c r="L11" s="454"/>
      <c r="M11" s="454"/>
      <c r="N11" s="454"/>
      <c r="O11" s="451" t="s">
        <v>435</v>
      </c>
      <c r="P11" s="451"/>
      <c r="Q11" s="455"/>
      <c r="R11" s="455"/>
      <c r="S11" s="4" t="s">
        <v>460</v>
      </c>
      <c r="T11" s="456"/>
      <c r="U11" s="456"/>
      <c r="V11" s="4" t="s">
        <v>460</v>
      </c>
      <c r="W11" s="456"/>
      <c r="X11" s="456"/>
      <c r="Y11" s="9" t="s">
        <v>436</v>
      </c>
      <c r="Z11" s="455"/>
      <c r="AA11" s="455"/>
      <c r="AB11" s="4" t="s">
        <v>460</v>
      </c>
      <c r="AC11" s="456"/>
      <c r="AD11" s="456"/>
      <c r="AE11" s="4" t="s">
        <v>460</v>
      </c>
      <c r="AF11" s="456"/>
      <c r="AG11" s="456"/>
      <c r="AH11" s="5"/>
      <c r="AI11" s="6"/>
    </row>
    <row r="12" spans="1:35" ht="10.15" customHeight="1">
      <c r="A12" s="2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22"/>
    </row>
    <row r="13" spans="1:35" ht="16.899999999999999" customHeight="1">
      <c r="A13" s="457" t="s">
        <v>465</v>
      </c>
      <c r="B13" s="458"/>
      <c r="C13" s="458"/>
      <c r="D13" s="458"/>
      <c r="E13" s="458"/>
      <c r="F13" s="458"/>
      <c r="G13" s="458"/>
      <c r="H13" s="458"/>
      <c r="I13" s="458"/>
      <c r="J13" s="458"/>
      <c r="K13" s="458"/>
      <c r="L13" s="458"/>
      <c r="M13" s="458"/>
      <c r="N13" s="458"/>
      <c r="O13" s="452"/>
      <c r="P13" s="452"/>
      <c r="Q13" s="452"/>
      <c r="R13" s="452"/>
      <c r="S13" s="452"/>
      <c r="T13" s="452"/>
      <c r="U13" s="452"/>
      <c r="V13" s="452"/>
      <c r="W13" s="452"/>
      <c r="X13" s="452"/>
      <c r="Y13" s="452"/>
      <c r="Z13" s="452"/>
      <c r="AA13" s="452"/>
      <c r="AB13" s="452"/>
      <c r="AC13" s="452"/>
      <c r="AD13" s="452"/>
      <c r="AE13" s="452"/>
      <c r="AF13" s="452"/>
      <c r="AG13" s="452"/>
      <c r="AH13" s="13"/>
      <c r="AI13" s="14"/>
    </row>
    <row r="14" spans="1:35" ht="10.1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row>
    <row r="15" spans="1:35" ht="10.1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35">
      <c r="A16" s="447" t="s">
        <v>437</v>
      </c>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row>
    <row r="17" spans="1:35">
      <c r="A17" s="447"/>
      <c r="B17" s="448"/>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row>
    <row r="18" spans="1:35">
      <c r="A18" s="447"/>
      <c r="B18" s="448"/>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row>
    <row r="19" spans="1:35">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row>
    <row r="20" spans="1:35">
      <c r="A20" s="447" t="s">
        <v>438</v>
      </c>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row>
    <row r="21" spans="1:35">
      <c r="A21" s="447"/>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row>
    <row r="22" spans="1:35">
      <c r="A22" s="447"/>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1:35">
      <c r="A23" s="448"/>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row>
    <row r="24" spans="1:35">
      <c r="A24" s="448"/>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row>
    <row r="25" spans="1:35">
      <c r="A25" s="447" t="s">
        <v>439</v>
      </c>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row>
    <row r="26" spans="1:35">
      <c r="A26" s="447"/>
      <c r="B26" s="448"/>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row>
    <row r="27" spans="1:35">
      <c r="A27" s="447"/>
      <c r="B27" s="448"/>
      <c r="C27" s="448"/>
      <c r="D27" s="448"/>
      <c r="E27" s="448"/>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row>
    <row r="28" spans="1:35">
      <c r="A28" s="448"/>
      <c r="B28" s="448"/>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row>
    <row r="29" spans="1:35" ht="10.1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row>
    <row r="30" spans="1:35" ht="15.75">
      <c r="A30" s="26" t="s">
        <v>440</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35" ht="14.25">
      <c r="A31" s="8" t="s">
        <v>441</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35" ht="14.25">
      <c r="A32" s="8" t="s">
        <v>442</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1:35" ht="10.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15.75">
      <c r="A34" s="26" t="s">
        <v>443</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30.6" customHeight="1">
      <c r="A35" s="447" t="s">
        <v>444</v>
      </c>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row>
    <row r="36" spans="1:35" ht="17.45" customHeight="1">
      <c r="A36" s="8" t="s">
        <v>445</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0.1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c r="A38" s="19" t="s">
        <v>446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36" customHeight="1">
      <c r="A39" s="459" t="s">
        <v>447</v>
      </c>
      <c r="B39" s="460"/>
      <c r="C39" s="460"/>
      <c r="D39" s="460"/>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row>
    <row r="40" spans="1:35" ht="17.45" customHeight="1">
      <c r="A40" s="461" t="s">
        <v>448</v>
      </c>
      <c r="B40" s="461"/>
      <c r="C40" s="461"/>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row>
    <row r="41" spans="1:35" ht="24" customHeight="1">
      <c r="A41" s="459" t="s">
        <v>449</v>
      </c>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row>
    <row r="42" spans="1:35" ht="10.1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row>
    <row r="43" spans="1:35" ht="14.25">
      <c r="A43" s="8"/>
      <c r="B43" s="8"/>
      <c r="C43" s="8"/>
      <c r="D43" s="8"/>
      <c r="E43" s="8"/>
      <c r="F43" s="8"/>
      <c r="G43" s="8"/>
      <c r="H43" s="8"/>
      <c r="I43" s="8"/>
      <c r="J43" s="8"/>
      <c r="K43" s="8"/>
      <c r="L43" s="8"/>
      <c r="M43" s="8"/>
      <c r="N43" s="8"/>
      <c r="O43" s="8"/>
      <c r="P43" s="8"/>
      <c r="Q43" s="8"/>
      <c r="R43" s="8"/>
      <c r="S43" s="8"/>
      <c r="T43" s="462" t="s">
        <v>450</v>
      </c>
      <c r="U43" s="463"/>
      <c r="V43" s="455"/>
      <c r="W43" s="464"/>
      <c r="X43" s="464"/>
      <c r="Y43" s="462" t="s">
        <v>451</v>
      </c>
      <c r="Z43" s="463"/>
      <c r="AA43" s="463"/>
      <c r="AB43" s="455"/>
      <c r="AC43" s="464"/>
      <c r="AD43" s="464"/>
      <c r="AE43" s="462" t="s">
        <v>452</v>
      </c>
      <c r="AF43" s="463"/>
      <c r="AG43" s="455"/>
      <c r="AH43" s="464"/>
      <c r="AI43" s="464"/>
    </row>
    <row r="44" spans="1:35" ht="10.15" customHeight="1">
      <c r="A44" s="8"/>
      <c r="B44" s="8"/>
      <c r="C44" s="8"/>
      <c r="D44" s="8"/>
      <c r="E44" s="8"/>
      <c r="F44" s="8"/>
      <c r="G44" s="8"/>
      <c r="H44" s="8"/>
      <c r="I44" s="8"/>
      <c r="J44" s="8"/>
      <c r="K44" s="8"/>
      <c r="L44" s="8"/>
      <c r="M44" s="8"/>
      <c r="N44" s="8"/>
      <c r="O44" s="8"/>
      <c r="P44" s="8"/>
      <c r="Q44" s="8"/>
      <c r="R44" s="8"/>
      <c r="S44" s="8"/>
      <c r="T44" s="9"/>
      <c r="U44" s="16"/>
      <c r="V44" s="16"/>
      <c r="W44" s="16"/>
      <c r="X44" s="16"/>
      <c r="Y44" s="16"/>
      <c r="Z44" s="16"/>
      <c r="AA44" s="16"/>
      <c r="AB44" s="16"/>
      <c r="AC44" s="16"/>
      <c r="AD44" s="16"/>
      <c r="AE44" s="16"/>
      <c r="AF44" s="16"/>
      <c r="AG44" s="16"/>
      <c r="AH44" s="16"/>
      <c r="AI44" s="8"/>
    </row>
    <row r="45" spans="1:35" ht="26.45" customHeight="1">
      <c r="A45" s="465" t="s">
        <v>466</v>
      </c>
      <c r="B45" s="466"/>
      <c r="C45" s="466"/>
      <c r="D45" s="466"/>
      <c r="E45" s="466"/>
      <c r="F45" s="466"/>
      <c r="G45" s="466"/>
      <c r="H45" s="466"/>
      <c r="I45" s="466"/>
      <c r="J45" s="466"/>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8"/>
    </row>
    <row r="46" spans="1:35" ht="15">
      <c r="A46" s="28" t="s">
        <v>390</v>
      </c>
      <c r="B46" s="16"/>
      <c r="C46" s="16"/>
      <c r="D46" s="16"/>
      <c r="E46" s="16"/>
      <c r="F46" s="16"/>
      <c r="G46" s="16"/>
      <c r="H46" s="16"/>
      <c r="I46" s="16"/>
      <c r="J46" s="16"/>
      <c r="K46" s="16"/>
      <c r="L46" s="16"/>
      <c r="M46" s="16"/>
      <c r="N46" s="16"/>
      <c r="O46" s="16"/>
      <c r="P46" s="16"/>
      <c r="Q46" s="16"/>
      <c r="R46" s="16"/>
      <c r="S46" s="16"/>
      <c r="T46" s="16"/>
      <c r="U46" s="16"/>
      <c r="V46" s="16"/>
      <c r="W46" s="16"/>
      <c r="X46" s="469" t="s">
        <v>467</v>
      </c>
      <c r="Y46" s="470"/>
      <c r="Z46" s="470"/>
      <c r="AA46" s="471"/>
      <c r="AB46" s="471"/>
      <c r="AC46" s="471"/>
      <c r="AD46" s="471"/>
      <c r="AE46" s="471"/>
      <c r="AF46" s="471"/>
      <c r="AG46" s="471"/>
      <c r="AH46" s="471"/>
      <c r="AI46" s="472"/>
    </row>
    <row r="47" spans="1:35" ht="15">
      <c r="A47" s="473">
        <v>1</v>
      </c>
      <c r="B47" s="474"/>
      <c r="C47" s="474"/>
      <c r="D47" s="474"/>
      <c r="E47" s="474"/>
      <c r="F47" s="474"/>
      <c r="G47" s="474"/>
      <c r="H47" s="474"/>
      <c r="I47" s="474"/>
      <c r="J47" s="474"/>
      <c r="K47" s="474"/>
      <c r="L47" s="474"/>
      <c r="M47" s="474"/>
      <c r="N47" s="474"/>
      <c r="O47" s="474"/>
      <c r="P47" s="474"/>
      <c r="Q47" s="474"/>
      <c r="R47" s="474"/>
      <c r="S47" s="474"/>
      <c r="T47" s="474"/>
      <c r="U47" s="474"/>
      <c r="V47" s="474"/>
      <c r="W47" s="474"/>
      <c r="X47" s="477" t="s">
        <v>468</v>
      </c>
      <c r="Y47" s="478"/>
      <c r="Z47" s="478"/>
      <c r="AA47" s="479"/>
      <c r="AB47" s="479"/>
      <c r="AC47" s="479"/>
      <c r="AD47" s="479"/>
      <c r="AE47" s="479"/>
      <c r="AF47" s="479"/>
      <c r="AG47" s="479"/>
      <c r="AH47" s="479"/>
      <c r="AI47" s="480"/>
    </row>
    <row r="48" spans="1:35" ht="14.25">
      <c r="A48" s="475"/>
      <c r="B48" s="476"/>
      <c r="C48" s="476"/>
      <c r="D48" s="476"/>
      <c r="E48" s="476"/>
      <c r="F48" s="476"/>
      <c r="G48" s="476"/>
      <c r="H48" s="476"/>
      <c r="I48" s="476"/>
      <c r="J48" s="476"/>
      <c r="K48" s="476"/>
      <c r="L48" s="476"/>
      <c r="M48" s="476"/>
      <c r="N48" s="476"/>
      <c r="O48" s="476"/>
      <c r="P48" s="476"/>
      <c r="Q48" s="476"/>
      <c r="R48" s="476"/>
      <c r="S48" s="476"/>
      <c r="T48" s="476"/>
      <c r="U48" s="476"/>
      <c r="V48" s="476"/>
      <c r="W48" s="476"/>
      <c r="X48" s="481" t="s">
        <v>453</v>
      </c>
      <c r="Y48" s="482"/>
      <c r="Z48" s="482"/>
      <c r="AA48" s="483"/>
      <c r="AB48" s="484"/>
      <c r="AC48" s="484"/>
      <c r="AD48" s="484"/>
      <c r="AE48" s="484"/>
      <c r="AF48" s="484"/>
      <c r="AG48" s="484"/>
      <c r="AH48" s="484"/>
      <c r="AI48" s="485"/>
    </row>
    <row r="49" spans="1: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row>
    <row r="50" spans="1:35" ht="25.15" customHeight="1">
      <c r="A50" s="492" t="s">
        <v>454</v>
      </c>
      <c r="B50" s="492"/>
      <c r="C50" s="492"/>
      <c r="D50" s="492"/>
      <c r="E50" s="492"/>
      <c r="F50" s="492"/>
      <c r="G50" s="492"/>
      <c r="H50" s="493"/>
      <c r="I50" s="493"/>
      <c r="J50" s="493"/>
      <c r="K50" s="493"/>
      <c r="L50" s="493"/>
      <c r="M50" s="493"/>
      <c r="N50" s="493"/>
      <c r="O50" s="493"/>
      <c r="P50" s="493"/>
      <c r="Q50" s="493"/>
      <c r="R50" s="493"/>
      <c r="S50" s="493"/>
      <c r="T50" s="493"/>
      <c r="U50" s="493"/>
      <c r="V50" s="493"/>
      <c r="W50" s="8"/>
      <c r="X50" s="486" t="s">
        <v>422</v>
      </c>
      <c r="Y50" s="487"/>
      <c r="Z50" s="487"/>
      <c r="AA50" s="488"/>
      <c r="AB50" s="489"/>
      <c r="AC50" s="489"/>
      <c r="AD50" s="489"/>
      <c r="AE50" s="489"/>
      <c r="AF50" s="489"/>
      <c r="AG50" s="489"/>
      <c r="AH50" s="489"/>
      <c r="AI50" s="489"/>
    </row>
    <row r="51" spans="1:35" ht="14.25">
      <c r="A51" s="30" t="s">
        <v>455</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24.6" customHeight="1">
      <c r="A52" s="8"/>
      <c r="B52" s="8"/>
      <c r="C52" s="8"/>
      <c r="D52" s="8"/>
      <c r="E52" s="8"/>
      <c r="F52" s="8"/>
      <c r="G52" s="8"/>
      <c r="H52" s="8"/>
      <c r="I52" s="8"/>
      <c r="J52" s="8"/>
      <c r="K52" s="8"/>
      <c r="L52" s="8"/>
      <c r="M52" s="8"/>
      <c r="N52" s="8"/>
      <c r="O52" s="8"/>
      <c r="P52" s="8"/>
      <c r="Q52" s="8"/>
      <c r="R52" s="9" t="s">
        <v>456</v>
      </c>
      <c r="S52" s="8"/>
      <c r="T52" s="8"/>
      <c r="U52" s="8"/>
      <c r="V52" s="490"/>
      <c r="W52" s="491"/>
      <c r="X52" s="491"/>
      <c r="Y52" s="491"/>
      <c r="Z52" s="491"/>
      <c r="AA52" s="491"/>
      <c r="AB52" s="491"/>
      <c r="AC52" s="491"/>
      <c r="AD52" s="491"/>
      <c r="AE52" s="491"/>
      <c r="AF52" s="491"/>
      <c r="AG52" s="491"/>
      <c r="AH52" s="491"/>
      <c r="AI52" s="491"/>
    </row>
    <row r="53" spans="1:35" ht="15">
      <c r="A53" s="27"/>
      <c r="B53" s="27"/>
      <c r="C53" s="27"/>
      <c r="D53" s="27"/>
      <c r="E53" s="27"/>
      <c r="F53" s="27"/>
      <c r="G53" s="27"/>
      <c r="H53" s="27"/>
      <c r="I53" s="27"/>
      <c r="J53" s="27"/>
      <c r="K53" s="27"/>
      <c r="L53" s="27"/>
      <c r="M53" s="27"/>
      <c r="N53" s="27"/>
      <c r="O53" s="27"/>
      <c r="P53" s="27"/>
      <c r="Q53" s="27"/>
      <c r="R53" s="31"/>
      <c r="S53" s="27"/>
      <c r="T53" s="27"/>
      <c r="U53" s="27"/>
      <c r="V53" s="27"/>
      <c r="W53" s="27"/>
      <c r="X53" s="27"/>
      <c r="Y53" s="27"/>
      <c r="Z53" s="27"/>
      <c r="AA53" s="27"/>
      <c r="AB53" s="27"/>
      <c r="AC53" s="27"/>
      <c r="AD53" s="27"/>
      <c r="AE53" s="27"/>
      <c r="AF53" s="27"/>
      <c r="AG53" s="27"/>
      <c r="AH53" s="27"/>
      <c r="AI53" s="27"/>
    </row>
  </sheetData>
  <sheetProtection password="CBA1" sheet="1" objects="1" scenarios="1" selectLockedCells="1"/>
  <mergeCells count="40">
    <mergeCell ref="X50:Z50"/>
    <mergeCell ref="AA50:AI50"/>
    <mergeCell ref="V52:AI52"/>
    <mergeCell ref="A50:G50"/>
    <mergeCell ref="H50:V50"/>
    <mergeCell ref="A45:J45"/>
    <mergeCell ref="K45:AI45"/>
    <mergeCell ref="X46:Z46"/>
    <mergeCell ref="AA46:AI46"/>
    <mergeCell ref="A47:W48"/>
    <mergeCell ref="X47:Z47"/>
    <mergeCell ref="AA47:AI47"/>
    <mergeCell ref="X48:Z48"/>
    <mergeCell ref="AA48:AI48"/>
    <mergeCell ref="A35:AI35"/>
    <mergeCell ref="A39:AI39"/>
    <mergeCell ref="A40:AI40"/>
    <mergeCell ref="A41:AI41"/>
    <mergeCell ref="T43:U43"/>
    <mergeCell ref="V43:X43"/>
    <mergeCell ref="Y43:AA43"/>
    <mergeCell ref="AB43:AD43"/>
    <mergeCell ref="AE43:AF43"/>
    <mergeCell ref="AG43:AI43"/>
    <mergeCell ref="A25:AI28"/>
    <mergeCell ref="A1:AI1"/>
    <mergeCell ref="A8:N8"/>
    <mergeCell ref="O8:AG8"/>
    <mergeCell ref="A11:N11"/>
    <mergeCell ref="O11:P11"/>
    <mergeCell ref="Q11:R11"/>
    <mergeCell ref="T11:U11"/>
    <mergeCell ref="W11:X11"/>
    <mergeCell ref="Z11:AA11"/>
    <mergeCell ref="AC11:AD11"/>
    <mergeCell ref="AF11:AG11"/>
    <mergeCell ref="A13:N13"/>
    <mergeCell ref="O13:AG13"/>
    <mergeCell ref="A16:AI19"/>
    <mergeCell ref="A20:AI24"/>
  </mergeCells>
  <phoneticPr fontId="3"/>
  <pageMargins left="0.70866141732283472" right="0.7086614173228347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K50"/>
  <sheetViews>
    <sheetView showGridLines="0" view="pageBreakPreview" topLeftCell="A34" zoomScaleNormal="100" zoomScaleSheetLayoutView="100" workbookViewId="0">
      <selection activeCell="A49" sqref="A49:AI50"/>
    </sheetView>
  </sheetViews>
  <sheetFormatPr defaultColWidth="8.875" defaultRowHeight="11.25"/>
  <cols>
    <col min="1" max="35" width="2.5" style="105" customWidth="1"/>
    <col min="36" max="16384" width="8.875" style="105"/>
  </cols>
  <sheetData>
    <row r="1" spans="1:37" ht="12">
      <c r="A1" s="494" t="s">
        <v>469</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row>
    <row r="2" spans="1:37" ht="12">
      <c r="A2" s="227" t="s">
        <v>470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7" ht="12.75" thickBot="1">
      <c r="A3" s="227" t="s">
        <v>471</v>
      </c>
      <c r="B3" s="227"/>
      <c r="C3" s="227"/>
      <c r="D3" s="227"/>
      <c r="E3" s="227"/>
      <c r="F3" s="227"/>
      <c r="G3" s="227"/>
      <c r="H3" s="227"/>
      <c r="I3" s="227"/>
      <c r="J3" s="227"/>
      <c r="K3" s="227"/>
      <c r="L3" s="227"/>
      <c r="M3" s="227"/>
      <c r="N3" s="227"/>
      <c r="O3" s="227"/>
      <c r="P3" s="227"/>
      <c r="Q3" s="227"/>
      <c r="R3" s="227"/>
      <c r="S3" s="227"/>
      <c r="T3" s="227"/>
      <c r="U3" s="227"/>
      <c r="V3" s="227"/>
      <c r="W3" s="227" t="s">
        <v>920</v>
      </c>
      <c r="X3" s="227"/>
      <c r="Y3" s="227"/>
      <c r="Z3" s="227"/>
      <c r="AA3" s="227"/>
      <c r="AB3" s="227"/>
      <c r="AC3" s="227"/>
      <c r="AD3" s="227"/>
      <c r="AE3" s="227"/>
      <c r="AF3" s="227"/>
      <c r="AG3" s="227"/>
      <c r="AH3" s="227"/>
      <c r="AI3" s="227"/>
    </row>
    <row r="4" spans="1:37" ht="18" customHeight="1" thickBot="1">
      <c r="A4" s="496" t="s">
        <v>472</v>
      </c>
      <c r="B4" s="497"/>
      <c r="C4" s="497"/>
      <c r="D4" s="497"/>
      <c r="E4" s="498"/>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K4" s="328" t="str">
        <f>TRIM(SUBSTITUTE(
SUBSTITUTE(
UPPER(
CONCATENATE(F4&amp;",",G4&amp;",",H4&amp;",",I4&amp;",",J4&amp;",",K4&amp;",",L4&amp;",",M4&amp;",",N4&amp;",",O4&amp;",",P4&amp;",",Q4&amp;",",R4&amp;",",S4&amp;",",T4&amp;",",U4&amp;",",V4&amp;",",W4&amp;",",X4&amp;",",Y4&amp;",",Z4&amp;",",AA4&amp;",",AB4&amp;",",AC4&amp;",",AD4&amp;",",AE4&amp;",",AF4&amp;",",AG4&amp;",",AH4&amp;",",AI4&amp;",")
),",,",", "),",",""))</f>
        <v/>
      </c>
    </row>
    <row r="5" spans="1:37" ht="14.25" customHeight="1">
      <c r="A5" s="499"/>
      <c r="B5" s="500"/>
      <c r="C5" s="500"/>
      <c r="D5" s="500"/>
      <c r="E5" s="501"/>
      <c r="F5" s="502" t="s">
        <v>473</v>
      </c>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4"/>
    </row>
    <row r="6" spans="1:37" ht="14.25" customHeight="1">
      <c r="A6" s="511" t="s">
        <v>923</v>
      </c>
      <c r="B6" s="512"/>
      <c r="C6" s="512"/>
      <c r="D6" s="512"/>
      <c r="E6" s="513"/>
      <c r="F6" s="505"/>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7"/>
    </row>
    <row r="7" spans="1:37" ht="14.25" customHeight="1">
      <c r="A7" s="511"/>
      <c r="B7" s="512"/>
      <c r="C7" s="512"/>
      <c r="D7" s="512"/>
      <c r="E7" s="513"/>
      <c r="F7" s="505"/>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7"/>
    </row>
    <row r="8" spans="1:37" ht="14.25" customHeight="1">
      <c r="A8" s="511"/>
      <c r="B8" s="512"/>
      <c r="C8" s="512"/>
      <c r="D8" s="512"/>
      <c r="E8" s="513"/>
      <c r="F8" s="505"/>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7"/>
    </row>
    <row r="9" spans="1:37" ht="14.25" customHeight="1">
      <c r="A9" s="511"/>
      <c r="B9" s="512"/>
      <c r="C9" s="512"/>
      <c r="D9" s="512"/>
      <c r="E9" s="513"/>
      <c r="F9" s="505"/>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7"/>
    </row>
    <row r="10" spans="1:37" ht="14.25" customHeight="1">
      <c r="A10" s="511"/>
      <c r="B10" s="512"/>
      <c r="C10" s="512"/>
      <c r="D10" s="512"/>
      <c r="E10" s="513"/>
      <c r="F10" s="508"/>
      <c r="G10" s="509"/>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10"/>
    </row>
    <row r="11" spans="1:37" ht="14.25" customHeight="1">
      <c r="A11" s="511"/>
      <c r="B11" s="512"/>
      <c r="C11" s="512"/>
      <c r="D11" s="512"/>
      <c r="E11" s="513"/>
      <c r="F11" s="330" t="s">
        <v>474</v>
      </c>
      <c r="G11" s="331"/>
      <c r="H11" s="332" t="s">
        <v>475</v>
      </c>
      <c r="I11" s="332" t="s">
        <v>476</v>
      </c>
      <c r="J11" s="332"/>
      <c r="K11" s="332"/>
      <c r="L11" s="332"/>
      <c r="M11" s="332"/>
      <c r="N11" s="332"/>
      <c r="O11" s="332"/>
      <c r="P11" s="332"/>
      <c r="Q11" s="332"/>
      <c r="R11" s="332"/>
      <c r="S11" s="333"/>
      <c r="T11" s="330" t="s">
        <v>474</v>
      </c>
      <c r="U11" s="331"/>
      <c r="V11" s="332" t="s">
        <v>475</v>
      </c>
      <c r="W11" s="332" t="s">
        <v>477</v>
      </c>
      <c r="X11" s="332"/>
      <c r="Y11" s="332"/>
      <c r="Z11" s="332"/>
      <c r="AA11" s="332"/>
      <c r="AB11" s="332"/>
      <c r="AC11" s="332"/>
      <c r="AD11" s="332"/>
      <c r="AE11" s="332"/>
      <c r="AF11" s="332"/>
      <c r="AG11" s="332"/>
      <c r="AH11" s="332"/>
      <c r="AI11" s="333"/>
    </row>
    <row r="12" spans="1:37" ht="14.25" customHeight="1">
      <c r="A12" s="514"/>
      <c r="B12" s="515"/>
      <c r="C12" s="515"/>
      <c r="D12" s="515"/>
      <c r="E12" s="516"/>
      <c r="F12" s="334" t="s">
        <v>474</v>
      </c>
      <c r="G12" s="331"/>
      <c r="H12" s="227" t="s">
        <v>475</v>
      </c>
      <c r="I12" s="227" t="s">
        <v>478</v>
      </c>
      <c r="J12" s="227"/>
      <c r="K12" s="227"/>
      <c r="L12" s="227"/>
      <c r="M12" s="227"/>
      <c r="N12" s="227"/>
      <c r="O12" s="227"/>
      <c r="P12" s="227"/>
      <c r="Q12" s="227"/>
      <c r="R12" s="227"/>
      <c r="S12" s="20"/>
      <c r="T12" s="334" t="s">
        <v>474</v>
      </c>
      <c r="U12" s="331" t="s">
        <v>921</v>
      </c>
      <c r="V12" s="227" t="s">
        <v>475</v>
      </c>
      <c r="W12" s="227" t="s">
        <v>480</v>
      </c>
      <c r="X12" s="227"/>
      <c r="Y12" s="227"/>
      <c r="Z12" s="227"/>
      <c r="AA12" s="227"/>
      <c r="AB12" s="227"/>
      <c r="AC12" s="227"/>
      <c r="AD12" s="227"/>
      <c r="AE12" s="227"/>
      <c r="AF12" s="227"/>
      <c r="AG12" s="227"/>
      <c r="AH12" s="227"/>
      <c r="AI12" s="20"/>
    </row>
    <row r="13" spans="1:37" ht="15.95" customHeight="1">
      <c r="A13" s="517" t="s">
        <v>481</v>
      </c>
      <c r="B13" s="518"/>
      <c r="C13" s="518"/>
      <c r="D13" s="518"/>
      <c r="E13" s="518"/>
      <c r="F13" s="518"/>
      <c r="G13" s="518"/>
      <c r="H13" s="518"/>
      <c r="I13" s="519"/>
      <c r="J13" s="517" t="s">
        <v>482</v>
      </c>
      <c r="K13" s="518"/>
      <c r="L13" s="518"/>
      <c r="M13" s="518"/>
      <c r="N13" s="518"/>
      <c r="O13" s="518"/>
      <c r="P13" s="518"/>
      <c r="Q13" s="518"/>
      <c r="R13" s="518"/>
      <c r="S13" s="519"/>
      <c r="T13" s="517" t="s">
        <v>483</v>
      </c>
      <c r="U13" s="518"/>
      <c r="V13" s="518"/>
      <c r="W13" s="518"/>
      <c r="X13" s="518"/>
      <c r="Y13" s="518"/>
      <c r="Z13" s="519"/>
      <c r="AA13" s="517" t="s">
        <v>484</v>
      </c>
      <c r="AB13" s="518"/>
      <c r="AC13" s="519"/>
      <c r="AD13" s="520" t="s">
        <v>485</v>
      </c>
      <c r="AE13" s="521"/>
      <c r="AF13" s="521"/>
      <c r="AG13" s="521"/>
      <c r="AH13" s="521"/>
      <c r="AI13" s="522"/>
    </row>
    <row r="14" spans="1:37" ht="15.95" customHeight="1">
      <c r="A14" s="536"/>
      <c r="B14" s="537"/>
      <c r="C14" s="537"/>
      <c r="D14" s="537"/>
      <c r="E14" s="537"/>
      <c r="F14" s="537"/>
      <c r="G14" s="537"/>
      <c r="H14" s="537"/>
      <c r="I14" s="538"/>
      <c r="J14" s="523"/>
      <c r="K14" s="537"/>
      <c r="L14" s="537"/>
      <c r="M14" s="537"/>
      <c r="N14" s="537"/>
      <c r="O14" s="537"/>
      <c r="P14" s="537"/>
      <c r="Q14" s="537"/>
      <c r="R14" s="537"/>
      <c r="S14" s="538"/>
      <c r="T14" s="542" t="s">
        <v>450</v>
      </c>
      <c r="U14" s="543"/>
      <c r="V14" s="544" t="s">
        <v>451</v>
      </c>
      <c r="W14" s="543"/>
      <c r="X14" s="544" t="s">
        <v>452</v>
      </c>
      <c r="Y14" s="543"/>
      <c r="Z14" s="545"/>
      <c r="AA14" s="523"/>
      <c r="AB14" s="537"/>
      <c r="AC14" s="538"/>
      <c r="AD14" s="523"/>
      <c r="AE14" s="524"/>
      <c r="AF14" s="524"/>
      <c r="AG14" s="524"/>
      <c r="AH14" s="524"/>
      <c r="AI14" s="525"/>
    </row>
    <row r="15" spans="1:37" ht="15.95" customHeight="1">
      <c r="A15" s="539"/>
      <c r="B15" s="540"/>
      <c r="C15" s="540"/>
      <c r="D15" s="540"/>
      <c r="E15" s="540"/>
      <c r="F15" s="540"/>
      <c r="G15" s="540"/>
      <c r="H15" s="540"/>
      <c r="I15" s="541"/>
      <c r="J15" s="539"/>
      <c r="K15" s="540"/>
      <c r="L15" s="540"/>
      <c r="M15" s="540"/>
      <c r="N15" s="540"/>
      <c r="O15" s="540"/>
      <c r="P15" s="540"/>
      <c r="Q15" s="540"/>
      <c r="R15" s="540"/>
      <c r="S15" s="541"/>
      <c r="T15" s="529"/>
      <c r="U15" s="530"/>
      <c r="V15" s="531"/>
      <c r="W15" s="530"/>
      <c r="X15" s="531"/>
      <c r="Y15" s="530"/>
      <c r="Z15" s="532"/>
      <c r="AA15" s="539"/>
      <c r="AB15" s="540"/>
      <c r="AC15" s="541"/>
      <c r="AD15" s="526"/>
      <c r="AE15" s="527"/>
      <c r="AF15" s="527"/>
      <c r="AG15" s="527"/>
      <c r="AH15" s="527"/>
      <c r="AI15" s="528"/>
    </row>
    <row r="16" spans="1:37" ht="15.95" customHeight="1">
      <c r="A16" s="517" t="s">
        <v>486</v>
      </c>
      <c r="B16" s="518"/>
      <c r="C16" s="518"/>
      <c r="D16" s="518"/>
      <c r="E16" s="518"/>
      <c r="F16" s="518"/>
      <c r="G16" s="518"/>
      <c r="H16" s="518"/>
      <c r="I16" s="518"/>
      <c r="J16" s="518"/>
      <c r="K16" s="518"/>
      <c r="L16" s="518"/>
      <c r="M16" s="518"/>
      <c r="N16" s="518"/>
      <c r="O16" s="518"/>
      <c r="P16" s="518"/>
      <c r="Q16" s="518"/>
      <c r="R16" s="518"/>
      <c r="S16" s="519"/>
      <c r="T16" s="332"/>
      <c r="U16" s="335" t="s">
        <v>487</v>
      </c>
      <c r="V16" s="335"/>
      <c r="W16" s="335"/>
      <c r="X16" s="336" t="s">
        <v>488</v>
      </c>
      <c r="Y16" s="533"/>
      <c r="Z16" s="534"/>
      <c r="AA16" s="534"/>
      <c r="AB16" s="534"/>
      <c r="AC16" s="534"/>
      <c r="AD16" s="534"/>
      <c r="AE16" s="534"/>
      <c r="AF16" s="534"/>
      <c r="AG16" s="534"/>
      <c r="AH16" s="534"/>
      <c r="AI16" s="535"/>
    </row>
    <row r="17" spans="1:35" ht="15.95" customHeight="1">
      <c r="A17" s="546"/>
      <c r="B17" s="547"/>
      <c r="C17" s="547"/>
      <c r="D17" s="547"/>
      <c r="E17" s="547"/>
      <c r="F17" s="547"/>
      <c r="G17" s="547"/>
      <c r="H17" s="547"/>
      <c r="I17" s="547"/>
      <c r="J17" s="547"/>
      <c r="K17" s="547"/>
      <c r="L17" s="547"/>
      <c r="M17" s="547"/>
      <c r="N17" s="547"/>
      <c r="O17" s="547"/>
      <c r="P17" s="547"/>
      <c r="Q17" s="547"/>
      <c r="R17" s="547"/>
      <c r="S17" s="548"/>
      <c r="T17" s="227"/>
      <c r="U17" s="335" t="s">
        <v>489</v>
      </c>
      <c r="V17" s="335"/>
      <c r="W17" s="335"/>
      <c r="X17" s="336" t="s">
        <v>488</v>
      </c>
      <c r="Y17" s="533"/>
      <c r="Z17" s="534"/>
      <c r="AA17" s="534"/>
      <c r="AB17" s="534"/>
      <c r="AC17" s="534"/>
      <c r="AD17" s="534"/>
      <c r="AE17" s="534"/>
      <c r="AF17" s="534"/>
      <c r="AG17" s="534"/>
      <c r="AH17" s="534"/>
      <c r="AI17" s="535"/>
    </row>
    <row r="18" spans="1:35" ht="15.95" customHeight="1">
      <c r="A18" s="549"/>
      <c r="B18" s="550"/>
      <c r="C18" s="550"/>
      <c r="D18" s="550"/>
      <c r="E18" s="550"/>
      <c r="F18" s="550"/>
      <c r="G18" s="550"/>
      <c r="H18" s="550"/>
      <c r="I18" s="550"/>
      <c r="J18" s="550"/>
      <c r="K18" s="550"/>
      <c r="L18" s="550"/>
      <c r="M18" s="550"/>
      <c r="N18" s="550"/>
      <c r="O18" s="550"/>
      <c r="P18" s="550"/>
      <c r="Q18" s="550"/>
      <c r="R18" s="550"/>
      <c r="S18" s="551"/>
      <c r="T18" s="262"/>
      <c r="U18" s="337" t="s">
        <v>453</v>
      </c>
      <c r="V18" s="337"/>
      <c r="W18" s="337"/>
      <c r="X18" s="555"/>
      <c r="Y18" s="556"/>
      <c r="Z18" s="556"/>
      <c r="AA18" s="556"/>
      <c r="AB18" s="556"/>
      <c r="AC18" s="556"/>
      <c r="AD18" s="556"/>
      <c r="AE18" s="556"/>
      <c r="AF18" s="556"/>
      <c r="AG18" s="556"/>
      <c r="AH18" s="556"/>
      <c r="AI18" s="557"/>
    </row>
    <row r="19" spans="1:35" ht="15.95" customHeight="1">
      <c r="A19" s="552"/>
      <c r="B19" s="553"/>
      <c r="C19" s="553"/>
      <c r="D19" s="553"/>
      <c r="E19" s="553"/>
      <c r="F19" s="553"/>
      <c r="G19" s="553"/>
      <c r="H19" s="553"/>
      <c r="I19" s="553"/>
      <c r="J19" s="553"/>
      <c r="K19" s="553"/>
      <c r="L19" s="553"/>
      <c r="M19" s="553"/>
      <c r="N19" s="553"/>
      <c r="O19" s="553"/>
      <c r="P19" s="553"/>
      <c r="Q19" s="553"/>
      <c r="R19" s="553"/>
      <c r="S19" s="554"/>
      <c r="T19" s="262"/>
      <c r="U19" s="227"/>
      <c r="V19" s="227"/>
      <c r="W19" s="227"/>
      <c r="X19" s="338"/>
      <c r="Y19" s="338"/>
      <c r="Z19" s="338"/>
      <c r="AA19" s="338"/>
      <c r="AB19" s="338"/>
      <c r="AC19" s="338"/>
      <c r="AD19" s="338"/>
      <c r="AE19" s="338"/>
      <c r="AF19" s="338"/>
      <c r="AG19" s="338"/>
      <c r="AH19" s="338"/>
      <c r="AI19" s="339"/>
    </row>
    <row r="20" spans="1:35" ht="15.95" customHeight="1">
      <c r="A20" s="558" t="s">
        <v>490</v>
      </c>
      <c r="B20" s="559"/>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60"/>
    </row>
    <row r="21" spans="1:35" ht="15.95" customHeight="1">
      <c r="A21" s="340">
        <v>1</v>
      </c>
      <c r="B21" s="561" t="s">
        <v>491</v>
      </c>
      <c r="C21" s="562"/>
      <c r="D21" s="563"/>
      <c r="E21" s="564"/>
      <c r="F21" s="564"/>
      <c r="G21" s="564"/>
      <c r="H21" s="564"/>
      <c r="I21" s="564"/>
      <c r="J21" s="565"/>
      <c r="K21" s="566" t="s">
        <v>492</v>
      </c>
      <c r="L21" s="562"/>
      <c r="M21" s="562"/>
      <c r="N21" s="563"/>
      <c r="O21" s="534"/>
      <c r="P21" s="534"/>
      <c r="Q21" s="535"/>
      <c r="R21" s="566" t="s">
        <v>487</v>
      </c>
      <c r="S21" s="562"/>
      <c r="T21" s="341" t="s">
        <v>488</v>
      </c>
      <c r="U21" s="533"/>
      <c r="V21" s="564"/>
      <c r="W21" s="564"/>
      <c r="X21" s="564"/>
      <c r="Y21" s="565"/>
      <c r="Z21" s="566" t="s">
        <v>453</v>
      </c>
      <c r="AA21" s="567"/>
      <c r="AB21" s="563"/>
      <c r="AC21" s="564"/>
      <c r="AD21" s="564"/>
      <c r="AE21" s="564"/>
      <c r="AF21" s="564"/>
      <c r="AG21" s="564"/>
      <c r="AH21" s="564"/>
      <c r="AI21" s="565"/>
    </row>
    <row r="22" spans="1:35" ht="15.95" customHeight="1">
      <c r="A22" s="340">
        <v>2</v>
      </c>
      <c r="B22" s="561" t="s">
        <v>491</v>
      </c>
      <c r="C22" s="562"/>
      <c r="D22" s="563"/>
      <c r="E22" s="564"/>
      <c r="F22" s="564"/>
      <c r="G22" s="564"/>
      <c r="H22" s="564"/>
      <c r="I22" s="564"/>
      <c r="J22" s="565"/>
      <c r="K22" s="566" t="s">
        <v>492</v>
      </c>
      <c r="L22" s="562"/>
      <c r="M22" s="562"/>
      <c r="N22" s="563"/>
      <c r="O22" s="534"/>
      <c r="P22" s="534"/>
      <c r="Q22" s="535"/>
      <c r="R22" s="566" t="s">
        <v>487</v>
      </c>
      <c r="S22" s="562"/>
      <c r="T22" s="341" t="s">
        <v>488</v>
      </c>
      <c r="U22" s="533"/>
      <c r="V22" s="564"/>
      <c r="W22" s="564"/>
      <c r="X22" s="564"/>
      <c r="Y22" s="565"/>
      <c r="Z22" s="566" t="s">
        <v>453</v>
      </c>
      <c r="AA22" s="567"/>
      <c r="AB22" s="563"/>
      <c r="AC22" s="564"/>
      <c r="AD22" s="564"/>
      <c r="AE22" s="564"/>
      <c r="AF22" s="564"/>
      <c r="AG22" s="564"/>
      <c r="AH22" s="564"/>
      <c r="AI22" s="565"/>
    </row>
    <row r="23" spans="1:35" ht="20.100000000000001" customHeight="1">
      <c r="A23" s="558" t="s">
        <v>916</v>
      </c>
      <c r="B23" s="559"/>
      <c r="C23" s="559"/>
      <c r="D23" s="559"/>
      <c r="E23" s="559"/>
      <c r="F23" s="559"/>
      <c r="G23" s="559"/>
      <c r="H23" s="559"/>
      <c r="I23" s="559"/>
      <c r="J23" s="559"/>
      <c r="K23" s="559"/>
      <c r="L23" s="559"/>
      <c r="M23" s="559"/>
      <c r="N23" s="559"/>
      <c r="O23" s="559"/>
      <c r="P23" s="559"/>
      <c r="Q23" s="579"/>
      <c r="R23" s="534"/>
      <c r="S23" s="534"/>
      <c r="T23" s="534"/>
      <c r="U23" s="534"/>
      <c r="V23" s="534"/>
      <c r="W23" s="534"/>
      <c r="X23" s="534"/>
      <c r="Y23" s="534"/>
      <c r="Z23" s="534"/>
      <c r="AA23" s="534"/>
      <c r="AB23" s="534"/>
      <c r="AC23" s="534"/>
      <c r="AD23" s="534"/>
      <c r="AE23" s="534"/>
      <c r="AF23" s="534"/>
      <c r="AG23" s="534"/>
      <c r="AH23" s="534"/>
      <c r="AI23" s="535"/>
    </row>
    <row r="24" spans="1:35" ht="12" customHeight="1">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row>
    <row r="25" spans="1:35" ht="12">
      <c r="A25" s="315" t="s">
        <v>493</v>
      </c>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row>
    <row r="26" spans="1:35" ht="12">
      <c r="A26" s="580" t="s">
        <v>494</v>
      </c>
      <c r="B26" s="581"/>
      <c r="C26" s="581"/>
      <c r="D26" s="581"/>
      <c r="E26" s="581"/>
      <c r="F26" s="582"/>
      <c r="G26" s="580" t="s">
        <v>495</v>
      </c>
      <c r="H26" s="581"/>
      <c r="I26" s="581"/>
      <c r="J26" s="581"/>
      <c r="K26" s="581"/>
      <c r="L26" s="581"/>
      <c r="M26" s="581"/>
      <c r="N26" s="581"/>
      <c r="O26" s="582"/>
      <c r="P26" s="586" t="s">
        <v>496</v>
      </c>
      <c r="Q26" s="587"/>
      <c r="R26" s="587"/>
      <c r="S26" s="587"/>
      <c r="T26" s="587"/>
      <c r="U26" s="587"/>
      <c r="V26" s="587"/>
      <c r="W26" s="587"/>
      <c r="X26" s="587"/>
      <c r="Y26" s="588"/>
      <c r="Z26" s="580" t="s">
        <v>497</v>
      </c>
      <c r="AA26" s="581"/>
      <c r="AB26" s="581"/>
      <c r="AC26" s="581"/>
      <c r="AD26" s="581"/>
      <c r="AE26" s="582"/>
      <c r="AF26" s="589" t="s">
        <v>498</v>
      </c>
      <c r="AG26" s="590"/>
      <c r="AH26" s="590"/>
      <c r="AI26" s="591"/>
    </row>
    <row r="27" spans="1:35" ht="12">
      <c r="A27" s="583"/>
      <c r="B27" s="584"/>
      <c r="C27" s="584"/>
      <c r="D27" s="584"/>
      <c r="E27" s="584"/>
      <c r="F27" s="585"/>
      <c r="G27" s="583"/>
      <c r="H27" s="584"/>
      <c r="I27" s="584"/>
      <c r="J27" s="584"/>
      <c r="K27" s="584"/>
      <c r="L27" s="584"/>
      <c r="M27" s="584"/>
      <c r="N27" s="584"/>
      <c r="O27" s="585"/>
      <c r="P27" s="595" t="s">
        <v>499</v>
      </c>
      <c r="Q27" s="596"/>
      <c r="R27" s="596"/>
      <c r="S27" s="596"/>
      <c r="T27" s="597"/>
      <c r="U27" s="596" t="s">
        <v>499</v>
      </c>
      <c r="V27" s="596"/>
      <c r="W27" s="596"/>
      <c r="X27" s="596"/>
      <c r="Y27" s="596"/>
      <c r="Z27" s="583"/>
      <c r="AA27" s="584"/>
      <c r="AB27" s="584"/>
      <c r="AC27" s="584"/>
      <c r="AD27" s="584"/>
      <c r="AE27" s="585"/>
      <c r="AF27" s="592"/>
      <c r="AG27" s="593"/>
      <c r="AH27" s="593"/>
      <c r="AI27" s="594"/>
    </row>
    <row r="28" spans="1:35" ht="23.1" customHeight="1">
      <c r="A28" s="568" t="s">
        <v>500</v>
      </c>
      <c r="B28" s="562"/>
      <c r="C28" s="562"/>
      <c r="D28" s="562"/>
      <c r="E28" s="562"/>
      <c r="F28" s="562"/>
      <c r="G28" s="569"/>
      <c r="H28" s="570"/>
      <c r="I28" s="570"/>
      <c r="J28" s="570"/>
      <c r="K28" s="570"/>
      <c r="L28" s="570"/>
      <c r="M28" s="570"/>
      <c r="N28" s="570"/>
      <c r="O28" s="570"/>
      <c r="P28" s="352" t="s">
        <v>501</v>
      </c>
      <c r="Q28" s="342"/>
      <c r="R28" s="343" t="s">
        <v>502</v>
      </c>
      <c r="S28" s="570"/>
      <c r="T28" s="571"/>
      <c r="U28" s="353" t="s">
        <v>503</v>
      </c>
      <c r="V28" s="344"/>
      <c r="W28" s="343" t="s">
        <v>502</v>
      </c>
      <c r="X28" s="563"/>
      <c r="Y28" s="572"/>
      <c r="Z28" s="573"/>
      <c r="AA28" s="574"/>
      <c r="AB28" s="574"/>
      <c r="AC28" s="574"/>
      <c r="AD28" s="574"/>
      <c r="AE28" s="575"/>
      <c r="AF28" s="576"/>
      <c r="AG28" s="577"/>
      <c r="AH28" s="577"/>
      <c r="AI28" s="578"/>
    </row>
    <row r="29" spans="1:35" ht="23.1" customHeight="1">
      <c r="A29" s="598" t="s">
        <v>504</v>
      </c>
      <c r="B29" s="562"/>
      <c r="C29" s="562"/>
      <c r="D29" s="562"/>
      <c r="E29" s="562"/>
      <c r="F29" s="562"/>
      <c r="G29" s="569"/>
      <c r="H29" s="570"/>
      <c r="I29" s="570"/>
      <c r="J29" s="570"/>
      <c r="K29" s="570"/>
      <c r="L29" s="570"/>
      <c r="M29" s="570"/>
      <c r="N29" s="570"/>
      <c r="O29" s="570"/>
      <c r="P29" s="352" t="s">
        <v>501</v>
      </c>
      <c r="Q29" s="345"/>
      <c r="R29" s="343" t="s">
        <v>505</v>
      </c>
      <c r="S29" s="570"/>
      <c r="T29" s="571"/>
      <c r="U29" s="354" t="s">
        <v>503</v>
      </c>
      <c r="V29" s="344"/>
      <c r="W29" s="343" t="s">
        <v>502</v>
      </c>
      <c r="X29" s="563"/>
      <c r="Y29" s="572"/>
      <c r="Z29" s="573"/>
      <c r="AA29" s="574"/>
      <c r="AB29" s="574"/>
      <c r="AC29" s="574"/>
      <c r="AD29" s="574"/>
      <c r="AE29" s="575"/>
      <c r="AF29" s="576"/>
      <c r="AG29" s="577"/>
      <c r="AH29" s="577"/>
      <c r="AI29" s="578"/>
    </row>
    <row r="30" spans="1:35" ht="23.1" customHeight="1">
      <c r="A30" s="568" t="s">
        <v>506</v>
      </c>
      <c r="B30" s="562"/>
      <c r="C30" s="562"/>
      <c r="D30" s="562"/>
      <c r="E30" s="562"/>
      <c r="F30" s="562"/>
      <c r="G30" s="569"/>
      <c r="H30" s="570"/>
      <c r="I30" s="570"/>
      <c r="J30" s="570"/>
      <c r="K30" s="570"/>
      <c r="L30" s="570"/>
      <c r="M30" s="570"/>
      <c r="N30" s="570"/>
      <c r="O30" s="570"/>
      <c r="P30" s="352" t="s">
        <v>501</v>
      </c>
      <c r="Q30" s="342"/>
      <c r="R30" s="343" t="s">
        <v>505</v>
      </c>
      <c r="S30" s="570"/>
      <c r="T30" s="571"/>
      <c r="U30" s="353" t="s">
        <v>503</v>
      </c>
      <c r="V30" s="344"/>
      <c r="W30" s="343" t="s">
        <v>502</v>
      </c>
      <c r="X30" s="563"/>
      <c r="Y30" s="572"/>
      <c r="Z30" s="573"/>
      <c r="AA30" s="574"/>
      <c r="AB30" s="574"/>
      <c r="AC30" s="574"/>
      <c r="AD30" s="574"/>
      <c r="AE30" s="575"/>
      <c r="AF30" s="576"/>
      <c r="AG30" s="577"/>
      <c r="AH30" s="577"/>
      <c r="AI30" s="578"/>
    </row>
    <row r="31" spans="1:35" ht="23.1" customHeight="1">
      <c r="A31" s="606" t="s">
        <v>507</v>
      </c>
      <c r="B31" s="607"/>
      <c r="C31" s="607"/>
      <c r="D31" s="607"/>
      <c r="E31" s="607"/>
      <c r="F31" s="607"/>
      <c r="G31" s="569"/>
      <c r="H31" s="570"/>
      <c r="I31" s="570"/>
      <c r="J31" s="570"/>
      <c r="K31" s="570"/>
      <c r="L31" s="570"/>
      <c r="M31" s="570"/>
      <c r="N31" s="570"/>
      <c r="O31" s="570"/>
      <c r="P31" s="352" t="s">
        <v>501</v>
      </c>
      <c r="Q31" s="342"/>
      <c r="R31" s="343" t="s">
        <v>502</v>
      </c>
      <c r="S31" s="570"/>
      <c r="T31" s="571"/>
      <c r="U31" s="353" t="s">
        <v>503</v>
      </c>
      <c r="V31" s="344"/>
      <c r="W31" s="343" t="s">
        <v>508</v>
      </c>
      <c r="X31" s="563"/>
      <c r="Y31" s="572"/>
      <c r="Z31" s="573"/>
      <c r="AA31" s="574"/>
      <c r="AB31" s="574"/>
      <c r="AC31" s="574"/>
      <c r="AD31" s="574"/>
      <c r="AE31" s="575"/>
      <c r="AF31" s="576"/>
      <c r="AG31" s="577"/>
      <c r="AH31" s="577"/>
      <c r="AI31" s="578"/>
    </row>
    <row r="32" spans="1:35" ht="12">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row>
    <row r="33" spans="1:35" ht="12">
      <c r="A33" s="227" t="s">
        <v>509</v>
      </c>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row>
    <row r="34" spans="1:35" ht="12">
      <c r="A34" s="496" t="s">
        <v>879</v>
      </c>
      <c r="B34" s="581"/>
      <c r="C34" s="581"/>
      <c r="D34" s="581"/>
      <c r="E34" s="581"/>
      <c r="F34" s="581"/>
      <c r="G34" s="581"/>
      <c r="H34" s="581"/>
      <c r="I34" s="581"/>
      <c r="J34" s="581"/>
      <c r="K34" s="581"/>
      <c r="L34" s="586" t="s">
        <v>510</v>
      </c>
      <c r="M34" s="587"/>
      <c r="N34" s="587"/>
      <c r="O34" s="587"/>
      <c r="P34" s="587"/>
      <c r="Q34" s="587"/>
      <c r="R34" s="587"/>
      <c r="S34" s="587"/>
      <c r="T34" s="587"/>
      <c r="U34" s="588"/>
      <c r="V34" s="599" t="s">
        <v>511</v>
      </c>
      <c r="W34" s="600"/>
      <c r="X34" s="600"/>
      <c r="Y34" s="600"/>
      <c r="Z34" s="600"/>
      <c r="AA34" s="601"/>
      <c r="AB34" s="580" t="s">
        <v>512</v>
      </c>
      <c r="AC34" s="581"/>
      <c r="AD34" s="581"/>
      <c r="AE34" s="581"/>
      <c r="AF34" s="581"/>
      <c r="AG34" s="581"/>
      <c r="AH34" s="581"/>
      <c r="AI34" s="582"/>
    </row>
    <row r="35" spans="1:35" ht="12">
      <c r="A35" s="583"/>
      <c r="B35" s="584"/>
      <c r="C35" s="584"/>
      <c r="D35" s="584"/>
      <c r="E35" s="584"/>
      <c r="F35" s="584"/>
      <c r="G35" s="584"/>
      <c r="H35" s="584"/>
      <c r="I35" s="584"/>
      <c r="J35" s="584"/>
      <c r="K35" s="584"/>
      <c r="L35" s="595" t="s">
        <v>499</v>
      </c>
      <c r="M35" s="596"/>
      <c r="N35" s="596"/>
      <c r="O35" s="596"/>
      <c r="P35" s="597"/>
      <c r="Q35" s="596" t="s">
        <v>499</v>
      </c>
      <c r="R35" s="596"/>
      <c r="S35" s="596"/>
      <c r="T35" s="596"/>
      <c r="U35" s="605"/>
      <c r="V35" s="602"/>
      <c r="W35" s="603"/>
      <c r="X35" s="603"/>
      <c r="Y35" s="603"/>
      <c r="Z35" s="603"/>
      <c r="AA35" s="604"/>
      <c r="AB35" s="583"/>
      <c r="AC35" s="584"/>
      <c r="AD35" s="584"/>
      <c r="AE35" s="584"/>
      <c r="AF35" s="584"/>
      <c r="AG35" s="584"/>
      <c r="AH35" s="584"/>
      <c r="AI35" s="585"/>
    </row>
    <row r="36" spans="1:35" ht="19.899999999999999" customHeight="1">
      <c r="A36" s="569"/>
      <c r="B36" s="608"/>
      <c r="C36" s="608"/>
      <c r="D36" s="608"/>
      <c r="E36" s="608"/>
      <c r="F36" s="608"/>
      <c r="G36" s="608"/>
      <c r="H36" s="608"/>
      <c r="I36" s="608"/>
      <c r="J36" s="608"/>
      <c r="K36" s="609"/>
      <c r="L36" s="352" t="s">
        <v>501</v>
      </c>
      <c r="M36" s="342"/>
      <c r="N36" s="343" t="s">
        <v>502</v>
      </c>
      <c r="O36" s="570"/>
      <c r="P36" s="571"/>
      <c r="Q36" s="353" t="s">
        <v>503</v>
      </c>
      <c r="R36" s="344"/>
      <c r="S36" s="343" t="s">
        <v>502</v>
      </c>
      <c r="T36" s="563"/>
      <c r="U36" s="572"/>
      <c r="V36" s="573"/>
      <c r="W36" s="574"/>
      <c r="X36" s="574"/>
      <c r="Y36" s="574"/>
      <c r="Z36" s="574"/>
      <c r="AA36" s="575"/>
      <c r="AB36" s="610"/>
      <c r="AC36" s="611"/>
      <c r="AD36" s="611"/>
      <c r="AE36" s="611"/>
      <c r="AF36" s="611"/>
      <c r="AG36" s="611"/>
      <c r="AH36" s="611"/>
      <c r="AI36" s="612"/>
    </row>
    <row r="37" spans="1:35" ht="19.899999999999999" customHeight="1">
      <c r="A37" s="569"/>
      <c r="B37" s="608"/>
      <c r="C37" s="608"/>
      <c r="D37" s="608"/>
      <c r="E37" s="608"/>
      <c r="F37" s="608"/>
      <c r="G37" s="608"/>
      <c r="H37" s="608"/>
      <c r="I37" s="608"/>
      <c r="J37" s="608"/>
      <c r="K37" s="609"/>
      <c r="L37" s="352" t="s">
        <v>501</v>
      </c>
      <c r="M37" s="345"/>
      <c r="N37" s="343" t="s">
        <v>502</v>
      </c>
      <c r="O37" s="570"/>
      <c r="P37" s="571"/>
      <c r="Q37" s="354" t="s">
        <v>503</v>
      </c>
      <c r="R37" s="344"/>
      <c r="S37" s="343" t="s">
        <v>513</v>
      </c>
      <c r="T37" s="563"/>
      <c r="U37" s="572"/>
      <c r="V37" s="573"/>
      <c r="W37" s="574"/>
      <c r="X37" s="574"/>
      <c r="Y37" s="574"/>
      <c r="Z37" s="574"/>
      <c r="AA37" s="575"/>
      <c r="AB37" s="610"/>
      <c r="AC37" s="611"/>
      <c r="AD37" s="611"/>
      <c r="AE37" s="611"/>
      <c r="AF37" s="611"/>
      <c r="AG37" s="611"/>
      <c r="AH37" s="611"/>
      <c r="AI37" s="612"/>
    </row>
    <row r="38" spans="1:35" ht="19.899999999999999" customHeight="1">
      <c r="A38" s="569"/>
      <c r="B38" s="608"/>
      <c r="C38" s="608"/>
      <c r="D38" s="608"/>
      <c r="E38" s="608"/>
      <c r="F38" s="608"/>
      <c r="G38" s="608"/>
      <c r="H38" s="608"/>
      <c r="I38" s="608"/>
      <c r="J38" s="608"/>
      <c r="K38" s="609"/>
      <c r="L38" s="352" t="s">
        <v>501</v>
      </c>
      <c r="M38" s="342"/>
      <c r="N38" s="343" t="s">
        <v>502</v>
      </c>
      <c r="O38" s="570"/>
      <c r="P38" s="571"/>
      <c r="Q38" s="353" t="s">
        <v>503</v>
      </c>
      <c r="R38" s="344"/>
      <c r="S38" s="343" t="s">
        <v>502</v>
      </c>
      <c r="T38" s="563"/>
      <c r="U38" s="572"/>
      <c r="V38" s="573"/>
      <c r="W38" s="574"/>
      <c r="X38" s="574"/>
      <c r="Y38" s="574"/>
      <c r="Z38" s="574"/>
      <c r="AA38" s="575"/>
      <c r="AB38" s="610"/>
      <c r="AC38" s="611"/>
      <c r="AD38" s="611"/>
      <c r="AE38" s="611"/>
      <c r="AF38" s="611"/>
      <c r="AG38" s="611"/>
      <c r="AH38" s="611"/>
      <c r="AI38" s="612"/>
    </row>
    <row r="39" spans="1:35" ht="19.899999999999999" customHeight="1">
      <c r="A39" s="569"/>
      <c r="B39" s="608"/>
      <c r="C39" s="608"/>
      <c r="D39" s="608"/>
      <c r="E39" s="608"/>
      <c r="F39" s="608"/>
      <c r="G39" s="608"/>
      <c r="H39" s="608"/>
      <c r="I39" s="608"/>
      <c r="J39" s="608"/>
      <c r="K39" s="609"/>
      <c r="L39" s="352" t="s">
        <v>501</v>
      </c>
      <c r="M39" s="342"/>
      <c r="N39" s="343" t="s">
        <v>502</v>
      </c>
      <c r="O39" s="570"/>
      <c r="P39" s="571"/>
      <c r="Q39" s="353" t="s">
        <v>503</v>
      </c>
      <c r="R39" s="344"/>
      <c r="S39" s="343" t="s">
        <v>502</v>
      </c>
      <c r="T39" s="563"/>
      <c r="U39" s="572"/>
      <c r="V39" s="573"/>
      <c r="W39" s="574"/>
      <c r="X39" s="574"/>
      <c r="Y39" s="574"/>
      <c r="Z39" s="574"/>
      <c r="AA39" s="575"/>
      <c r="AB39" s="610"/>
      <c r="AC39" s="611"/>
      <c r="AD39" s="611"/>
      <c r="AE39" s="611"/>
      <c r="AF39" s="611"/>
      <c r="AG39" s="611"/>
      <c r="AH39" s="611"/>
      <c r="AI39" s="612"/>
    </row>
    <row r="40" spans="1:35" ht="12">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row>
    <row r="41" spans="1:35" ht="12">
      <c r="A41" s="227" t="s">
        <v>514</v>
      </c>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row>
    <row r="42" spans="1:35" ht="12">
      <c r="A42" s="227"/>
      <c r="B42" s="227"/>
      <c r="C42" s="227" t="s">
        <v>922</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row>
    <row r="43" spans="1:35" ht="24.6" customHeight="1">
      <c r="A43" s="598" t="s">
        <v>515</v>
      </c>
      <c r="B43" s="622"/>
      <c r="C43" s="622"/>
      <c r="D43" s="622"/>
      <c r="E43" s="622"/>
      <c r="F43" s="622"/>
      <c r="G43" s="622"/>
      <c r="H43" s="622"/>
      <c r="I43" s="622"/>
      <c r="J43" s="622"/>
      <c r="K43" s="622"/>
      <c r="L43" s="622"/>
      <c r="M43" s="608">
        <f>'1. Application Form'!K45</f>
        <v>0</v>
      </c>
      <c r="N43" s="534"/>
      <c r="O43" s="534"/>
      <c r="P43" s="534"/>
      <c r="Q43" s="534"/>
      <c r="R43" s="534"/>
      <c r="S43" s="534"/>
      <c r="T43" s="534"/>
      <c r="U43" s="534"/>
      <c r="V43" s="534"/>
      <c r="W43" s="534"/>
      <c r="X43" s="534"/>
      <c r="Y43" s="534"/>
      <c r="Z43" s="534"/>
      <c r="AA43" s="534"/>
      <c r="AB43" s="534"/>
      <c r="AC43" s="534"/>
      <c r="AD43" s="534"/>
      <c r="AE43" s="534"/>
      <c r="AF43" s="534"/>
      <c r="AG43" s="534"/>
      <c r="AH43" s="534"/>
      <c r="AI43" s="535"/>
    </row>
    <row r="44" spans="1:35" ht="18" customHeight="1">
      <c r="A44" s="639" t="s">
        <v>516</v>
      </c>
      <c r="B44" s="640"/>
      <c r="C44" s="640"/>
      <c r="D44" s="640"/>
      <c r="E44" s="640"/>
      <c r="F44" s="640"/>
      <c r="G44" s="640"/>
      <c r="H44" s="640"/>
      <c r="I44" s="640"/>
      <c r="J44" s="640"/>
      <c r="K44" s="640"/>
      <c r="L44" s="640"/>
      <c r="M44" s="640"/>
      <c r="N44" s="640"/>
      <c r="O44" s="640"/>
      <c r="P44" s="640"/>
      <c r="Q44" s="640"/>
      <c r="R44" s="640"/>
      <c r="S44" s="640"/>
      <c r="T44" s="641"/>
      <c r="U44" s="346" t="s">
        <v>917</v>
      </c>
      <c r="V44" s="347"/>
      <c r="W44" s="347"/>
      <c r="X44" s="347"/>
      <c r="Y44" s="625"/>
      <c r="Z44" s="625"/>
      <c r="AA44" s="625"/>
      <c r="AB44" s="625"/>
      <c r="AC44" s="625"/>
      <c r="AD44" s="625"/>
      <c r="AE44" s="625"/>
      <c r="AF44" s="625"/>
      <c r="AG44" s="625"/>
      <c r="AH44" s="625"/>
      <c r="AI44" s="626"/>
    </row>
    <row r="45" spans="1:35" ht="18" customHeight="1">
      <c r="A45" s="616"/>
      <c r="B45" s="633"/>
      <c r="C45" s="633"/>
      <c r="D45" s="633"/>
      <c r="E45" s="633"/>
      <c r="F45" s="633"/>
      <c r="G45" s="633"/>
      <c r="H45" s="633"/>
      <c r="I45" s="633"/>
      <c r="J45" s="633"/>
      <c r="K45" s="633"/>
      <c r="L45" s="633"/>
      <c r="M45" s="633"/>
      <c r="N45" s="633"/>
      <c r="O45" s="633"/>
      <c r="P45" s="633"/>
      <c r="Q45" s="633"/>
      <c r="R45" s="633"/>
      <c r="S45" s="633"/>
      <c r="T45" s="634"/>
      <c r="U45" s="348" t="s">
        <v>918</v>
      </c>
      <c r="V45" s="349"/>
      <c r="W45" s="349"/>
      <c r="X45" s="349"/>
      <c r="Y45" s="627"/>
      <c r="Z45" s="627"/>
      <c r="AA45" s="627"/>
      <c r="AB45" s="627"/>
      <c r="AC45" s="627"/>
      <c r="AD45" s="627"/>
      <c r="AE45" s="627"/>
      <c r="AF45" s="627"/>
      <c r="AG45" s="627"/>
      <c r="AH45" s="627"/>
      <c r="AI45" s="628"/>
    </row>
    <row r="46" spans="1:35" ht="18" customHeight="1">
      <c r="A46" s="635"/>
      <c r="B46" s="633"/>
      <c r="C46" s="633"/>
      <c r="D46" s="633"/>
      <c r="E46" s="633"/>
      <c r="F46" s="633"/>
      <c r="G46" s="633"/>
      <c r="H46" s="633"/>
      <c r="I46" s="633"/>
      <c r="J46" s="633"/>
      <c r="K46" s="633"/>
      <c r="L46" s="633"/>
      <c r="M46" s="633"/>
      <c r="N46" s="633"/>
      <c r="O46" s="633"/>
      <c r="P46" s="633"/>
      <c r="Q46" s="633"/>
      <c r="R46" s="633"/>
      <c r="S46" s="633"/>
      <c r="T46" s="634"/>
      <c r="U46" s="623" t="s">
        <v>919</v>
      </c>
      <c r="V46" s="624"/>
      <c r="W46" s="624"/>
      <c r="X46" s="624"/>
      <c r="Y46" s="624"/>
      <c r="Z46" s="631"/>
      <c r="AA46" s="631"/>
      <c r="AB46" s="631"/>
      <c r="AC46" s="631"/>
      <c r="AD46" s="631"/>
      <c r="AE46" s="631"/>
      <c r="AF46" s="631"/>
      <c r="AG46" s="631"/>
      <c r="AH46" s="631"/>
      <c r="AI46" s="632"/>
    </row>
    <row r="47" spans="1:35" ht="18" customHeight="1">
      <c r="A47" s="636"/>
      <c r="B47" s="637"/>
      <c r="C47" s="637"/>
      <c r="D47" s="637"/>
      <c r="E47" s="637"/>
      <c r="F47" s="637"/>
      <c r="G47" s="637"/>
      <c r="H47" s="637"/>
      <c r="I47" s="637"/>
      <c r="J47" s="637"/>
      <c r="K47" s="637"/>
      <c r="L47" s="637"/>
      <c r="M47" s="637"/>
      <c r="N47" s="637"/>
      <c r="O47" s="637"/>
      <c r="P47" s="637"/>
      <c r="Q47" s="637"/>
      <c r="R47" s="637"/>
      <c r="S47" s="637"/>
      <c r="T47" s="638"/>
      <c r="U47" s="350" t="s">
        <v>453</v>
      </c>
      <c r="V47" s="351"/>
      <c r="W47" s="351"/>
      <c r="X47" s="351"/>
      <c r="Y47" s="629"/>
      <c r="Z47" s="629"/>
      <c r="AA47" s="629"/>
      <c r="AB47" s="629"/>
      <c r="AC47" s="629"/>
      <c r="AD47" s="629"/>
      <c r="AE47" s="629"/>
      <c r="AF47" s="629"/>
      <c r="AG47" s="629"/>
      <c r="AH47" s="629"/>
      <c r="AI47" s="630"/>
    </row>
    <row r="48" spans="1:35" ht="13.5" customHeight="1">
      <c r="A48" s="613" t="s">
        <v>517</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5"/>
    </row>
    <row r="49" spans="1:35" ht="13.5" customHeight="1">
      <c r="A49" s="616"/>
      <c r="B49" s="617"/>
      <c r="C49" s="617"/>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8"/>
    </row>
    <row r="50" spans="1:35" ht="13.5" customHeight="1">
      <c r="A50" s="619"/>
      <c r="B50" s="620"/>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1"/>
    </row>
  </sheetData>
  <sheetProtection algorithmName="SHA-512" hashValue="4auOAUmP/LP4k/aIfaUWrkdArU0mwKbHZi9UBEB7ZGLpSrqzqq4m/Lk0daHfEMK2gYExImSQMwpD/JVHKDGCGA==" saltValue="GMgA8hb80RuJR8ci1P/iSw==" spinCount="100000" sheet="1" objects="1" scenarios="1" selectLockedCells="1"/>
  <mergeCells count="111">
    <mergeCell ref="A48:AI48"/>
    <mergeCell ref="A49:AI50"/>
    <mergeCell ref="A43:L43"/>
    <mergeCell ref="M43:AI43"/>
    <mergeCell ref="U46:Y46"/>
    <mergeCell ref="Y44:AI44"/>
    <mergeCell ref="Y45:AI45"/>
    <mergeCell ref="Y47:AI47"/>
    <mergeCell ref="Z46:AI46"/>
    <mergeCell ref="A45:T47"/>
    <mergeCell ref="A44:T44"/>
    <mergeCell ref="A38:K38"/>
    <mergeCell ref="O38:P38"/>
    <mergeCell ref="T38:U38"/>
    <mergeCell ref="V38:AA38"/>
    <mergeCell ref="AB38:AI38"/>
    <mergeCell ref="A39:K39"/>
    <mergeCell ref="O39:P39"/>
    <mergeCell ref="T39:U39"/>
    <mergeCell ref="V39:AA39"/>
    <mergeCell ref="AB39:AI39"/>
    <mergeCell ref="A36:K36"/>
    <mergeCell ref="O36:P36"/>
    <mergeCell ref="T36:U36"/>
    <mergeCell ref="V36:AA36"/>
    <mergeCell ref="AB36:AI36"/>
    <mergeCell ref="A37:K37"/>
    <mergeCell ref="O37:P37"/>
    <mergeCell ref="T37:U37"/>
    <mergeCell ref="V37:AA37"/>
    <mergeCell ref="AB37:AI37"/>
    <mergeCell ref="A34:K35"/>
    <mergeCell ref="L34:U34"/>
    <mergeCell ref="V34:AA35"/>
    <mergeCell ref="AB34:AI35"/>
    <mergeCell ref="L35:P35"/>
    <mergeCell ref="Q35:U35"/>
    <mergeCell ref="A31:F31"/>
    <mergeCell ref="G31:O31"/>
    <mergeCell ref="S31:T31"/>
    <mergeCell ref="X31:Y31"/>
    <mergeCell ref="Z31:AE31"/>
    <mergeCell ref="AF31:AI31"/>
    <mergeCell ref="A30:F30"/>
    <mergeCell ref="G30:O30"/>
    <mergeCell ref="S30:T30"/>
    <mergeCell ref="X30:Y30"/>
    <mergeCell ref="Z30:AE30"/>
    <mergeCell ref="AF30:AI30"/>
    <mergeCell ref="A29:F29"/>
    <mergeCell ref="G29:O29"/>
    <mergeCell ref="S29:T29"/>
    <mergeCell ref="X29:Y29"/>
    <mergeCell ref="Z29:AE29"/>
    <mergeCell ref="AF29:AI29"/>
    <mergeCell ref="B22:C22"/>
    <mergeCell ref="D22:J22"/>
    <mergeCell ref="K22:M22"/>
    <mergeCell ref="N22:Q22"/>
    <mergeCell ref="R22:S22"/>
    <mergeCell ref="U22:Y22"/>
    <mergeCell ref="Z22:AA22"/>
    <mergeCell ref="AB22:AI22"/>
    <mergeCell ref="A28:F28"/>
    <mergeCell ref="G28:O28"/>
    <mergeCell ref="S28:T28"/>
    <mergeCell ref="X28:Y28"/>
    <mergeCell ref="Z28:AE28"/>
    <mergeCell ref="AF28:AI28"/>
    <mergeCell ref="A23:P23"/>
    <mergeCell ref="Q23:AI23"/>
    <mergeCell ref="A26:F27"/>
    <mergeCell ref="G26:O27"/>
    <mergeCell ref="P26:Y26"/>
    <mergeCell ref="Z26:AE27"/>
    <mergeCell ref="AF26:AI27"/>
    <mergeCell ref="P27:T27"/>
    <mergeCell ref="U27:Y27"/>
    <mergeCell ref="A17:S19"/>
    <mergeCell ref="Y17:AI17"/>
    <mergeCell ref="X18:AI18"/>
    <mergeCell ref="A20:AI20"/>
    <mergeCell ref="B21:C21"/>
    <mergeCell ref="D21:J21"/>
    <mergeCell ref="K21:M21"/>
    <mergeCell ref="N21:Q21"/>
    <mergeCell ref="R21:S21"/>
    <mergeCell ref="U21:Y21"/>
    <mergeCell ref="Z21:AA21"/>
    <mergeCell ref="AB21:AI21"/>
    <mergeCell ref="AD14:AI15"/>
    <mergeCell ref="T15:U15"/>
    <mergeCell ref="V15:W15"/>
    <mergeCell ref="X15:Z15"/>
    <mergeCell ref="A16:S16"/>
    <mergeCell ref="Y16:AI16"/>
    <mergeCell ref="A14:I15"/>
    <mergeCell ref="J14:S15"/>
    <mergeCell ref="T14:U14"/>
    <mergeCell ref="V14:W14"/>
    <mergeCell ref="X14:Z14"/>
    <mergeCell ref="AA14:AC15"/>
    <mergeCell ref="A1:AI1"/>
    <mergeCell ref="A4:E5"/>
    <mergeCell ref="F5:AI10"/>
    <mergeCell ref="A6:E12"/>
    <mergeCell ref="A13:I13"/>
    <mergeCell ref="J13:S13"/>
    <mergeCell ref="T13:Z13"/>
    <mergeCell ref="AA13:AC13"/>
    <mergeCell ref="AD13:AI13"/>
  </mergeCells>
  <phoneticPr fontId="3"/>
  <dataValidations count="2">
    <dataValidation type="list" showInputMessage="1" showErrorMessage="1" sqref="AD14:AI15">
      <formula1>"Buddhist,Muslim,Hindu,Christian,Others,None"</formula1>
    </dataValidation>
    <dataValidation type="list" allowBlank="1" showInputMessage="1" showErrorMessage="1" prompt="click ▼" sqref="G11:G12 U11:U12">
      <formula1>"V"</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oddFooter>&amp;L&amp;"Arial,標準"&amp;8&amp;P/&amp;N&amp;R&amp;"Arial,標準"&amp;7THE ASSOCIATION FOR OVERSEAS TECHNICAL COOPERATION AND SUSTAINABLE PARTNERSHIPS [AOTS]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J65"/>
  <sheetViews>
    <sheetView showGridLines="0" view="pageBreakPreview" topLeftCell="A49" zoomScale="120" zoomScaleNormal="100" zoomScaleSheetLayoutView="120" workbookViewId="0">
      <selection activeCell="N63" sqref="N63:AJ63"/>
    </sheetView>
  </sheetViews>
  <sheetFormatPr defaultColWidth="8.875" defaultRowHeight="13.5"/>
  <cols>
    <col min="1" max="27" width="2.5" style="58" customWidth="1"/>
    <col min="28" max="28" width="4" style="58" customWidth="1"/>
    <col min="29" max="36" width="2.5" style="58" customWidth="1"/>
    <col min="37" max="16384" width="8.875" style="58"/>
  </cols>
  <sheetData>
    <row r="1" spans="1:36">
      <c r="A1" s="676" t="s">
        <v>518</v>
      </c>
      <c r="B1" s="677"/>
      <c r="C1" s="677"/>
      <c r="D1" s="677"/>
      <c r="E1" s="677"/>
      <c r="F1" s="677"/>
      <c r="G1" s="677"/>
      <c r="H1" s="677"/>
      <c r="I1" s="677"/>
      <c r="J1" s="677"/>
      <c r="K1" s="677"/>
      <c r="L1" s="677"/>
      <c r="M1" s="677"/>
      <c r="N1" s="678"/>
      <c r="O1" s="676" t="s">
        <v>519</v>
      </c>
      <c r="P1" s="677"/>
      <c r="Q1" s="677"/>
      <c r="R1" s="677"/>
      <c r="S1" s="677"/>
      <c r="T1" s="677"/>
      <c r="U1" s="677"/>
      <c r="V1" s="677"/>
      <c r="W1" s="677"/>
      <c r="X1" s="677"/>
      <c r="Y1" s="677"/>
      <c r="Z1" s="678"/>
      <c r="AA1" s="676" t="s">
        <v>520</v>
      </c>
      <c r="AB1" s="677"/>
      <c r="AC1" s="677"/>
      <c r="AD1" s="677"/>
      <c r="AE1" s="677"/>
      <c r="AF1" s="677"/>
      <c r="AG1" s="677"/>
      <c r="AH1" s="677"/>
      <c r="AI1" s="677"/>
      <c r="AJ1" s="678"/>
    </row>
    <row r="2" spans="1:36">
      <c r="A2" s="683"/>
      <c r="B2" s="684"/>
      <c r="C2" s="684"/>
      <c r="D2" s="684"/>
      <c r="E2" s="684"/>
      <c r="F2" s="684"/>
      <c r="G2" s="684"/>
      <c r="H2" s="684"/>
      <c r="I2" s="684"/>
      <c r="J2" s="684"/>
      <c r="K2" s="684"/>
      <c r="L2" s="684"/>
      <c r="M2" s="684"/>
      <c r="N2" s="685"/>
      <c r="O2" s="689" t="s">
        <v>521</v>
      </c>
      <c r="P2" s="690"/>
      <c r="Q2" s="690"/>
      <c r="R2" s="691"/>
      <c r="S2" s="692" t="s">
        <v>522</v>
      </c>
      <c r="T2" s="690"/>
      <c r="U2" s="690"/>
      <c r="V2" s="690"/>
      <c r="W2" s="690"/>
      <c r="X2" s="690"/>
      <c r="Y2" s="690"/>
      <c r="Z2" s="693"/>
      <c r="AA2" s="694"/>
      <c r="AB2" s="695"/>
      <c r="AC2" s="695"/>
      <c r="AD2" s="695"/>
      <c r="AE2" s="695"/>
      <c r="AF2" s="695"/>
      <c r="AG2" s="695"/>
      <c r="AH2" s="695"/>
      <c r="AI2" s="695"/>
      <c r="AJ2" s="696"/>
    </row>
    <row r="3" spans="1:36" ht="14.25">
      <c r="A3" s="686"/>
      <c r="B3" s="687"/>
      <c r="C3" s="687"/>
      <c r="D3" s="687"/>
      <c r="E3" s="687"/>
      <c r="F3" s="687"/>
      <c r="G3" s="687"/>
      <c r="H3" s="687"/>
      <c r="I3" s="687"/>
      <c r="J3" s="687"/>
      <c r="K3" s="687"/>
      <c r="L3" s="687"/>
      <c r="M3" s="687"/>
      <c r="N3" s="688"/>
      <c r="O3" s="700" t="s">
        <v>523</v>
      </c>
      <c r="P3" s="701"/>
      <c r="Q3" s="701"/>
      <c r="R3" s="702"/>
      <c r="S3" s="703"/>
      <c r="T3" s="704"/>
      <c r="U3" s="704"/>
      <c r="V3" s="704"/>
      <c r="W3" s="704"/>
      <c r="X3" s="704"/>
      <c r="Y3" s="704"/>
      <c r="Z3" s="705"/>
      <c r="AA3" s="697"/>
      <c r="AB3" s="698"/>
      <c r="AC3" s="698"/>
      <c r="AD3" s="698"/>
      <c r="AE3" s="698"/>
      <c r="AF3" s="698"/>
      <c r="AG3" s="698"/>
      <c r="AH3" s="698"/>
      <c r="AI3" s="698"/>
      <c r="AJ3" s="699"/>
    </row>
    <row r="4" spans="1:36" ht="19.899999999999999" customHeight="1">
      <c r="A4" s="676" t="s">
        <v>524</v>
      </c>
      <c r="B4" s="677"/>
      <c r="C4" s="677"/>
      <c r="D4" s="677"/>
      <c r="E4" s="677"/>
      <c r="F4" s="677"/>
      <c r="G4" s="677"/>
      <c r="H4" s="677"/>
      <c r="I4" s="677"/>
      <c r="J4" s="677"/>
      <c r="K4" s="677"/>
      <c r="L4" s="677"/>
      <c r="M4" s="677"/>
      <c r="N4" s="678"/>
      <c r="O4" s="745" t="s">
        <v>892</v>
      </c>
      <c r="P4" s="739"/>
      <c r="Q4" s="739"/>
      <c r="R4" s="739"/>
      <c r="S4" s="739"/>
      <c r="T4" s="739"/>
      <c r="U4" s="739"/>
      <c r="V4" s="739"/>
      <c r="W4" s="739"/>
      <c r="X4" s="739"/>
      <c r="Y4" s="739"/>
      <c r="Z4" s="739"/>
      <c r="AA4" s="746"/>
      <c r="AB4" s="738" t="s">
        <v>893</v>
      </c>
      <c r="AC4" s="739"/>
      <c r="AD4" s="739"/>
      <c r="AE4" s="739"/>
      <c r="AF4" s="739"/>
      <c r="AG4" s="739"/>
      <c r="AH4" s="739"/>
      <c r="AI4" s="739"/>
      <c r="AJ4" s="740"/>
    </row>
    <row r="5" spans="1:36" ht="13.15" customHeight="1">
      <c r="A5" s="106"/>
      <c r="B5" s="107" t="s">
        <v>474</v>
      </c>
      <c r="C5" s="34"/>
      <c r="D5" s="108" t="s">
        <v>475</v>
      </c>
      <c r="E5" s="108" t="s">
        <v>525</v>
      </c>
      <c r="F5" s="108"/>
      <c r="G5" s="108"/>
      <c r="H5" s="108"/>
      <c r="I5" s="108"/>
      <c r="J5" s="108"/>
      <c r="K5" s="108"/>
      <c r="L5" s="108"/>
      <c r="M5" s="108"/>
      <c r="N5" s="108"/>
      <c r="O5" s="747"/>
      <c r="P5" s="748"/>
      <c r="Q5" s="748"/>
      <c r="R5" s="748"/>
      <c r="S5" s="748"/>
      <c r="T5" s="748"/>
      <c r="U5" s="748"/>
      <c r="V5" s="748"/>
      <c r="W5" s="748"/>
      <c r="X5" s="748"/>
      <c r="Y5" s="748"/>
      <c r="Z5" s="748"/>
      <c r="AA5" s="749"/>
      <c r="AB5" s="741" t="s">
        <v>895</v>
      </c>
      <c r="AC5" s="742"/>
      <c r="AD5" s="742"/>
      <c r="AE5" s="742"/>
      <c r="AF5" s="742"/>
      <c r="AG5" s="742"/>
      <c r="AH5" s="109" t="s">
        <v>897</v>
      </c>
      <c r="AI5" s="35"/>
      <c r="AJ5" s="110" t="s">
        <v>526</v>
      </c>
    </row>
    <row r="6" spans="1:36">
      <c r="A6" s="106"/>
      <c r="B6" s="107" t="s">
        <v>474</v>
      </c>
      <c r="C6" s="34"/>
      <c r="D6" s="108" t="s">
        <v>475</v>
      </c>
      <c r="E6" s="108" t="s">
        <v>527</v>
      </c>
      <c r="F6" s="108"/>
      <c r="G6" s="108"/>
      <c r="H6" s="108"/>
      <c r="I6" s="108"/>
      <c r="J6" s="108"/>
      <c r="K6" s="108"/>
      <c r="L6" s="108"/>
      <c r="M6" s="108"/>
      <c r="N6" s="108"/>
      <c r="O6" s="552"/>
      <c r="P6" s="553"/>
      <c r="Q6" s="553"/>
      <c r="R6" s="553"/>
      <c r="S6" s="553"/>
      <c r="T6" s="553"/>
      <c r="U6" s="553"/>
      <c r="V6" s="553"/>
      <c r="W6" s="553"/>
      <c r="X6" s="553"/>
      <c r="Y6" s="553"/>
      <c r="Z6" s="553"/>
      <c r="AA6" s="675"/>
      <c r="AB6" s="743" t="s">
        <v>896</v>
      </c>
      <c r="AC6" s="744"/>
      <c r="AD6" s="744"/>
      <c r="AE6" s="744"/>
      <c r="AF6" s="744"/>
      <c r="AG6" s="744"/>
      <c r="AH6" s="111" t="s">
        <v>897</v>
      </c>
      <c r="AI6" s="36"/>
      <c r="AJ6" s="112" t="s">
        <v>526</v>
      </c>
    </row>
    <row r="7" spans="1:36">
      <c r="A7" s="106"/>
      <c r="B7" s="107" t="s">
        <v>474</v>
      </c>
      <c r="C7" s="34"/>
      <c r="D7" s="108" t="s">
        <v>475</v>
      </c>
      <c r="E7" s="108" t="s">
        <v>528</v>
      </c>
      <c r="F7" s="108"/>
      <c r="G7" s="108"/>
      <c r="H7" s="108"/>
      <c r="I7" s="108"/>
      <c r="J7" s="108"/>
      <c r="K7" s="108"/>
      <c r="L7" s="108"/>
      <c r="M7" s="108"/>
      <c r="N7" s="17"/>
      <c r="O7" s="679" t="s">
        <v>529</v>
      </c>
      <c r="P7" s="664"/>
      <c r="Q7" s="664"/>
      <c r="R7" s="664"/>
      <c r="S7" s="664"/>
      <c r="T7" s="664"/>
      <c r="U7" s="664"/>
      <c r="V7" s="680"/>
      <c r="W7" s="680"/>
      <c r="X7" s="680"/>
      <c r="Y7" s="680"/>
      <c r="Z7" s="680"/>
      <c r="AA7" s="680"/>
      <c r="AB7" s="680"/>
      <c r="AC7" s="680"/>
      <c r="AD7" s="680"/>
      <c r="AE7" s="680"/>
      <c r="AF7" s="680"/>
      <c r="AG7" s="680"/>
      <c r="AH7" s="680"/>
      <c r="AI7" s="680"/>
      <c r="AJ7" s="681"/>
    </row>
    <row r="8" spans="1:36">
      <c r="A8" s="106"/>
      <c r="B8" s="107" t="s">
        <v>474</v>
      </c>
      <c r="C8" s="34"/>
      <c r="D8" s="108" t="s">
        <v>475</v>
      </c>
      <c r="E8" s="108" t="s">
        <v>530</v>
      </c>
      <c r="F8" s="108"/>
      <c r="G8" s="108"/>
      <c r="H8" s="108"/>
      <c r="I8" s="108"/>
      <c r="J8" s="108"/>
      <c r="K8" s="108"/>
      <c r="L8" s="108"/>
      <c r="M8" s="108"/>
      <c r="N8" s="17"/>
      <c r="O8" s="706" t="s">
        <v>899</v>
      </c>
      <c r="P8" s="707"/>
      <c r="Q8" s="707"/>
      <c r="R8" s="707"/>
      <c r="S8" s="707"/>
      <c r="T8" s="707"/>
      <c r="U8" s="707"/>
      <c r="V8" s="707"/>
      <c r="W8" s="707"/>
      <c r="X8" s="708"/>
      <c r="Y8" s="708"/>
      <c r="Z8" s="708"/>
      <c r="AA8" s="708"/>
      <c r="AB8" s="708"/>
      <c r="AC8" s="708"/>
      <c r="AD8" s="708"/>
      <c r="AE8" s="708"/>
      <c r="AF8" s="708"/>
      <c r="AG8" s="708"/>
      <c r="AH8" s="708"/>
      <c r="AI8" s="708"/>
      <c r="AJ8" s="709"/>
    </row>
    <row r="9" spans="1:36" ht="22.15" customHeight="1">
      <c r="A9" s="106"/>
      <c r="B9" s="107"/>
      <c r="C9" s="108"/>
      <c r="D9" s="108"/>
      <c r="E9" s="113" t="s">
        <v>474</v>
      </c>
      <c r="F9" s="550"/>
      <c r="G9" s="710"/>
      <c r="H9" s="710"/>
      <c r="I9" s="710"/>
      <c r="J9" s="710"/>
      <c r="K9" s="710"/>
      <c r="L9" s="710"/>
      <c r="M9" s="710"/>
      <c r="N9" s="114" t="s">
        <v>475</v>
      </c>
      <c r="O9" s="711" t="s">
        <v>898</v>
      </c>
      <c r="P9" s="712"/>
      <c r="Q9" s="712"/>
      <c r="R9" s="712"/>
      <c r="S9" s="712"/>
      <c r="T9" s="712"/>
      <c r="U9" s="712"/>
      <c r="V9" s="712"/>
      <c r="W9" s="712"/>
      <c r="X9" s="713"/>
      <c r="Y9" s="713"/>
      <c r="Z9" s="713"/>
      <c r="AA9" s="713"/>
      <c r="AB9" s="713"/>
      <c r="AC9" s="713"/>
      <c r="AD9" s="713"/>
      <c r="AE9" s="713"/>
      <c r="AF9" s="713"/>
      <c r="AG9" s="713"/>
      <c r="AH9" s="713"/>
      <c r="AI9" s="713"/>
      <c r="AJ9" s="714"/>
    </row>
    <row r="10" spans="1:36" ht="15">
      <c r="A10" s="115"/>
      <c r="B10" s="116"/>
      <c r="C10" s="116"/>
      <c r="D10" s="116"/>
      <c r="E10" s="117"/>
      <c r="F10" s="118"/>
      <c r="G10" s="118"/>
      <c r="H10" s="118"/>
      <c r="I10" s="118"/>
      <c r="J10" s="118"/>
      <c r="K10" s="118"/>
      <c r="L10" s="118"/>
      <c r="M10" s="118"/>
      <c r="N10" s="119"/>
      <c r="O10" s="715" t="s">
        <v>900</v>
      </c>
      <c r="P10" s="716"/>
      <c r="Q10" s="716"/>
      <c r="R10" s="716"/>
      <c r="S10" s="716"/>
      <c r="T10" s="716"/>
      <c r="U10" s="716"/>
      <c r="V10" s="716"/>
      <c r="W10" s="716"/>
      <c r="X10" s="717"/>
      <c r="Y10" s="717"/>
      <c r="Z10" s="717"/>
      <c r="AA10" s="717"/>
      <c r="AB10" s="717"/>
      <c r="AC10" s="717"/>
      <c r="AD10" s="717"/>
      <c r="AE10" s="717"/>
      <c r="AF10" s="717"/>
      <c r="AG10" s="717"/>
      <c r="AH10" s="717"/>
      <c r="AI10" s="717"/>
      <c r="AJ10" s="718"/>
    </row>
    <row r="11" spans="1:36">
      <c r="A11" s="679" t="s">
        <v>531</v>
      </c>
      <c r="B11" s="719"/>
      <c r="C11" s="719"/>
      <c r="D11" s="719"/>
      <c r="E11" s="719"/>
      <c r="F11" s="719"/>
      <c r="G11" s="719"/>
      <c r="H11" s="719"/>
      <c r="I11" s="719"/>
      <c r="J11" s="719"/>
      <c r="K11" s="719"/>
      <c r="L11" s="719"/>
      <c r="M11" s="719"/>
      <c r="N11" s="720"/>
      <c r="O11" s="724" t="s">
        <v>532</v>
      </c>
      <c r="P11" s="664"/>
      <c r="Q11" s="664"/>
      <c r="R11" s="664"/>
      <c r="S11" s="725"/>
      <c r="T11" s="497" t="s">
        <v>857</v>
      </c>
      <c r="U11" s="664"/>
      <c r="V11" s="664"/>
      <c r="W11" s="664"/>
      <c r="X11" s="664"/>
      <c r="Y11" s="664"/>
      <c r="Z11" s="664"/>
      <c r="AA11" s="664"/>
      <c r="AB11" s="664"/>
      <c r="AC11" s="664"/>
      <c r="AD11" s="728" t="s">
        <v>533</v>
      </c>
      <c r="AE11" s="664"/>
      <c r="AF11" s="664"/>
      <c r="AG11" s="664"/>
      <c r="AH11" s="664"/>
      <c r="AI11" s="664"/>
      <c r="AJ11" s="665"/>
    </row>
    <row r="12" spans="1:36">
      <c r="A12" s="721"/>
      <c r="B12" s="722"/>
      <c r="C12" s="722"/>
      <c r="D12" s="722"/>
      <c r="E12" s="722"/>
      <c r="F12" s="722"/>
      <c r="G12" s="722"/>
      <c r="H12" s="722"/>
      <c r="I12" s="722"/>
      <c r="J12" s="722"/>
      <c r="K12" s="722"/>
      <c r="L12" s="722"/>
      <c r="M12" s="722"/>
      <c r="N12" s="723"/>
      <c r="O12" s="726"/>
      <c r="P12" s="670"/>
      <c r="Q12" s="670"/>
      <c r="R12" s="670"/>
      <c r="S12" s="727"/>
      <c r="T12" s="670"/>
      <c r="U12" s="670"/>
      <c r="V12" s="670"/>
      <c r="W12" s="670"/>
      <c r="X12" s="670"/>
      <c r="Y12" s="670"/>
      <c r="Z12" s="670"/>
      <c r="AA12" s="670"/>
      <c r="AB12" s="670"/>
      <c r="AC12" s="670"/>
      <c r="AD12" s="726"/>
      <c r="AE12" s="670"/>
      <c r="AF12" s="670"/>
      <c r="AG12" s="670"/>
      <c r="AH12" s="670"/>
      <c r="AI12" s="670"/>
      <c r="AJ12" s="671"/>
    </row>
    <row r="13" spans="1:36" ht="7.9" customHeight="1">
      <c r="A13" s="663" t="s">
        <v>534</v>
      </c>
      <c r="B13" s="664"/>
      <c r="C13" s="665"/>
      <c r="D13" s="120"/>
      <c r="E13" s="682" t="s">
        <v>535</v>
      </c>
      <c r="F13" s="643"/>
      <c r="G13" s="643"/>
      <c r="H13" s="643"/>
      <c r="I13" s="643"/>
      <c r="J13" s="643"/>
      <c r="K13" s="643"/>
      <c r="L13" s="643"/>
      <c r="M13" s="643"/>
      <c r="N13" s="644"/>
      <c r="O13" s="121"/>
      <c r="P13" s="122"/>
      <c r="Q13" s="123"/>
      <c r="R13" s="124"/>
      <c r="S13" s="125"/>
      <c r="T13" s="662" t="s">
        <v>537</v>
      </c>
      <c r="U13" s="547"/>
      <c r="V13" s="547"/>
      <c r="W13" s="547"/>
      <c r="X13" s="547"/>
      <c r="Y13" s="547"/>
      <c r="Z13" s="547"/>
      <c r="AA13" s="729" t="s">
        <v>474</v>
      </c>
      <c r="AB13" s="547"/>
      <c r="AC13" s="731" t="s">
        <v>538</v>
      </c>
      <c r="AD13" s="662" t="s">
        <v>543</v>
      </c>
      <c r="AE13" s="547"/>
      <c r="AF13" s="547"/>
      <c r="AG13" s="547"/>
      <c r="AH13" s="547"/>
      <c r="AI13" s="547"/>
      <c r="AJ13" s="548"/>
    </row>
    <row r="14" spans="1:36" ht="13.15" customHeight="1">
      <c r="A14" s="666"/>
      <c r="B14" s="667"/>
      <c r="C14" s="668"/>
      <c r="D14" s="126" t="s">
        <v>414</v>
      </c>
      <c r="E14" s="645"/>
      <c r="F14" s="646"/>
      <c r="G14" s="646"/>
      <c r="H14" s="646"/>
      <c r="I14" s="646"/>
      <c r="J14" s="646"/>
      <c r="K14" s="646"/>
      <c r="L14" s="646"/>
      <c r="M14" s="646"/>
      <c r="N14" s="647"/>
      <c r="O14" s="127" t="s">
        <v>474</v>
      </c>
      <c r="P14" s="34"/>
      <c r="Q14" s="16" t="s">
        <v>475</v>
      </c>
      <c r="R14" s="16" t="s">
        <v>536</v>
      </c>
      <c r="S14" s="128"/>
      <c r="T14" s="653"/>
      <c r="U14" s="553"/>
      <c r="V14" s="553"/>
      <c r="W14" s="553"/>
      <c r="X14" s="553"/>
      <c r="Y14" s="553"/>
      <c r="Z14" s="553"/>
      <c r="AA14" s="730"/>
      <c r="AB14" s="553"/>
      <c r="AC14" s="732"/>
      <c r="AD14" s="653"/>
      <c r="AE14" s="553"/>
      <c r="AF14" s="553"/>
      <c r="AG14" s="553"/>
      <c r="AH14" s="553"/>
      <c r="AI14" s="553"/>
      <c r="AJ14" s="554"/>
    </row>
    <row r="15" spans="1:36" ht="7.9" customHeight="1">
      <c r="A15" s="666"/>
      <c r="B15" s="667"/>
      <c r="C15" s="668"/>
      <c r="D15" s="129"/>
      <c r="E15" s="645"/>
      <c r="F15" s="646"/>
      <c r="G15" s="646"/>
      <c r="H15" s="646"/>
      <c r="I15" s="646"/>
      <c r="J15" s="646"/>
      <c r="K15" s="646"/>
      <c r="L15" s="646"/>
      <c r="M15" s="646"/>
      <c r="N15" s="647"/>
      <c r="O15" s="127"/>
      <c r="P15" s="16"/>
      <c r="Q15" s="16"/>
      <c r="R15" s="16"/>
      <c r="S15" s="128"/>
      <c r="T15" s="653" t="s">
        <v>540</v>
      </c>
      <c r="U15" s="547"/>
      <c r="V15" s="547"/>
      <c r="W15" s="547"/>
      <c r="X15" s="547"/>
      <c r="Y15" s="547"/>
      <c r="Z15" s="547"/>
      <c r="AA15" s="729" t="s">
        <v>474</v>
      </c>
      <c r="AB15" s="547"/>
      <c r="AC15" s="731" t="s">
        <v>538</v>
      </c>
      <c r="AD15" s="653" t="s">
        <v>540</v>
      </c>
      <c r="AE15" s="547"/>
      <c r="AF15" s="547"/>
      <c r="AG15" s="547"/>
      <c r="AH15" s="547"/>
      <c r="AI15" s="547"/>
      <c r="AJ15" s="548"/>
    </row>
    <row r="16" spans="1:36" ht="13.15" customHeight="1">
      <c r="A16" s="666"/>
      <c r="B16" s="667"/>
      <c r="C16" s="668"/>
      <c r="D16" s="20"/>
      <c r="E16" s="645"/>
      <c r="F16" s="646"/>
      <c r="G16" s="646"/>
      <c r="H16" s="646"/>
      <c r="I16" s="646"/>
      <c r="J16" s="646"/>
      <c r="K16" s="646"/>
      <c r="L16" s="646"/>
      <c r="M16" s="646"/>
      <c r="N16" s="647"/>
      <c r="O16" s="127" t="s">
        <v>474</v>
      </c>
      <c r="P16" s="34" t="s">
        <v>479</v>
      </c>
      <c r="Q16" s="16" t="s">
        <v>475</v>
      </c>
      <c r="R16" s="16" t="s">
        <v>539</v>
      </c>
      <c r="S16" s="128"/>
      <c r="T16" s="653"/>
      <c r="U16" s="553"/>
      <c r="V16" s="553"/>
      <c r="W16" s="553"/>
      <c r="X16" s="553"/>
      <c r="Y16" s="553"/>
      <c r="Z16" s="553"/>
      <c r="AA16" s="730"/>
      <c r="AB16" s="553"/>
      <c r="AC16" s="732"/>
      <c r="AD16" s="653"/>
      <c r="AE16" s="553"/>
      <c r="AF16" s="553"/>
      <c r="AG16" s="553"/>
      <c r="AH16" s="553"/>
      <c r="AI16" s="553"/>
      <c r="AJ16" s="554"/>
    </row>
    <row r="17" spans="1:36" ht="4.9000000000000004" customHeight="1">
      <c r="A17" s="666"/>
      <c r="B17" s="667"/>
      <c r="C17" s="668"/>
      <c r="D17" s="20"/>
      <c r="E17" s="648"/>
      <c r="F17" s="649"/>
      <c r="G17" s="649"/>
      <c r="H17" s="649"/>
      <c r="I17" s="649"/>
      <c r="J17" s="649"/>
      <c r="K17" s="649"/>
      <c r="L17" s="649"/>
      <c r="M17" s="649"/>
      <c r="N17" s="650"/>
      <c r="O17" s="130"/>
      <c r="P17" s="131"/>
      <c r="Q17" s="132"/>
      <c r="R17" s="132"/>
      <c r="S17" s="133"/>
      <c r="T17" s="134"/>
      <c r="U17" s="135"/>
      <c r="V17" s="135"/>
      <c r="W17" s="135"/>
      <c r="X17" s="135"/>
      <c r="Y17" s="136"/>
      <c r="Z17" s="137"/>
      <c r="AA17" s="138"/>
      <c r="AB17" s="135"/>
      <c r="AC17" s="135"/>
      <c r="AD17" s="139"/>
      <c r="AE17" s="136"/>
      <c r="AF17" s="137"/>
      <c r="AG17" s="138"/>
      <c r="AH17" s="135"/>
      <c r="AI17" s="135"/>
      <c r="AJ17" s="140"/>
    </row>
    <row r="18" spans="1:36" ht="7.9" customHeight="1">
      <c r="A18" s="666"/>
      <c r="B18" s="667"/>
      <c r="C18" s="668"/>
      <c r="D18" s="141"/>
      <c r="E18" s="651" t="s">
        <v>541</v>
      </c>
      <c r="F18" s="643"/>
      <c r="G18" s="643"/>
      <c r="H18" s="643"/>
      <c r="I18" s="643"/>
      <c r="J18" s="643"/>
      <c r="K18" s="643"/>
      <c r="L18" s="643"/>
      <c r="M18" s="643"/>
      <c r="N18" s="644"/>
      <c r="O18" s="142"/>
      <c r="P18" s="143"/>
      <c r="Q18" s="144"/>
      <c r="R18" s="144"/>
      <c r="S18" s="145"/>
      <c r="T18" s="662" t="s">
        <v>542</v>
      </c>
      <c r="U18" s="547"/>
      <c r="V18" s="547"/>
      <c r="W18" s="547"/>
      <c r="X18" s="547"/>
      <c r="Y18" s="547"/>
      <c r="Z18" s="547"/>
      <c r="AA18" s="547"/>
      <c r="AB18" s="547"/>
      <c r="AC18" s="674"/>
      <c r="AD18" s="662" t="s">
        <v>543</v>
      </c>
      <c r="AE18" s="547"/>
      <c r="AF18" s="547"/>
      <c r="AG18" s="547"/>
      <c r="AH18" s="547"/>
      <c r="AI18" s="547"/>
      <c r="AJ18" s="548"/>
    </row>
    <row r="19" spans="1:36" ht="13.15" customHeight="1">
      <c r="A19" s="666"/>
      <c r="B19" s="667"/>
      <c r="C19" s="668"/>
      <c r="D19" s="146" t="s">
        <v>419</v>
      </c>
      <c r="E19" s="645"/>
      <c r="F19" s="646"/>
      <c r="G19" s="646"/>
      <c r="H19" s="646"/>
      <c r="I19" s="646"/>
      <c r="J19" s="646"/>
      <c r="K19" s="646"/>
      <c r="L19" s="646"/>
      <c r="M19" s="646"/>
      <c r="N19" s="647"/>
      <c r="O19" s="127" t="s">
        <v>474</v>
      </c>
      <c r="P19" s="34"/>
      <c r="Q19" s="16" t="s">
        <v>475</v>
      </c>
      <c r="R19" s="16" t="s">
        <v>536</v>
      </c>
      <c r="S19" s="147"/>
      <c r="T19" s="653"/>
      <c r="U19" s="553"/>
      <c r="V19" s="553"/>
      <c r="W19" s="553"/>
      <c r="X19" s="553"/>
      <c r="Y19" s="553"/>
      <c r="Z19" s="553"/>
      <c r="AA19" s="553"/>
      <c r="AB19" s="553"/>
      <c r="AC19" s="675"/>
      <c r="AD19" s="653"/>
      <c r="AE19" s="553"/>
      <c r="AF19" s="553"/>
      <c r="AG19" s="553"/>
      <c r="AH19" s="553"/>
      <c r="AI19" s="553"/>
      <c r="AJ19" s="554"/>
    </row>
    <row r="20" spans="1:36" ht="7.9" customHeight="1">
      <c r="A20" s="666"/>
      <c r="B20" s="667"/>
      <c r="C20" s="668"/>
      <c r="D20" s="20"/>
      <c r="E20" s="645"/>
      <c r="F20" s="646"/>
      <c r="G20" s="646"/>
      <c r="H20" s="646"/>
      <c r="I20" s="646"/>
      <c r="J20" s="646"/>
      <c r="K20" s="646"/>
      <c r="L20" s="646"/>
      <c r="M20" s="646"/>
      <c r="N20" s="647"/>
      <c r="O20" s="127"/>
      <c r="P20" s="16"/>
      <c r="Q20" s="16"/>
      <c r="R20" s="16"/>
      <c r="S20" s="147"/>
      <c r="T20" s="653" t="s">
        <v>540</v>
      </c>
      <c r="U20" s="547"/>
      <c r="V20" s="547"/>
      <c r="W20" s="547"/>
      <c r="X20" s="547"/>
      <c r="Y20" s="547"/>
      <c r="Z20" s="547"/>
      <c r="AA20" s="547"/>
      <c r="AB20" s="547"/>
      <c r="AC20" s="674"/>
      <c r="AD20" s="653" t="s">
        <v>540</v>
      </c>
      <c r="AE20" s="547"/>
      <c r="AF20" s="547"/>
      <c r="AG20" s="547"/>
      <c r="AH20" s="547"/>
      <c r="AI20" s="547"/>
      <c r="AJ20" s="548"/>
    </row>
    <row r="21" spans="1:36" ht="13.15" customHeight="1">
      <c r="A21" s="666"/>
      <c r="B21" s="667"/>
      <c r="C21" s="668"/>
      <c r="D21" s="20"/>
      <c r="E21" s="645"/>
      <c r="F21" s="646"/>
      <c r="G21" s="646"/>
      <c r="H21" s="646"/>
      <c r="I21" s="646"/>
      <c r="J21" s="646"/>
      <c r="K21" s="646"/>
      <c r="L21" s="646"/>
      <c r="M21" s="646"/>
      <c r="N21" s="647"/>
      <c r="O21" s="127" t="s">
        <v>474</v>
      </c>
      <c r="P21" s="34" t="s">
        <v>479</v>
      </c>
      <c r="Q21" s="16" t="s">
        <v>475</v>
      </c>
      <c r="R21" s="16" t="s">
        <v>539</v>
      </c>
      <c r="S21" s="147"/>
      <c r="T21" s="653"/>
      <c r="U21" s="553"/>
      <c r="V21" s="553"/>
      <c r="W21" s="553"/>
      <c r="X21" s="553"/>
      <c r="Y21" s="553"/>
      <c r="Z21" s="553"/>
      <c r="AA21" s="553"/>
      <c r="AB21" s="553"/>
      <c r="AC21" s="675"/>
      <c r="AD21" s="653"/>
      <c r="AE21" s="553"/>
      <c r="AF21" s="553"/>
      <c r="AG21" s="553"/>
      <c r="AH21" s="553"/>
      <c r="AI21" s="553"/>
      <c r="AJ21" s="554"/>
    </row>
    <row r="22" spans="1:36" ht="4.9000000000000004" customHeight="1">
      <c r="A22" s="666"/>
      <c r="B22" s="667"/>
      <c r="C22" s="668"/>
      <c r="D22" s="112"/>
      <c r="E22" s="648"/>
      <c r="F22" s="649"/>
      <c r="G22" s="649"/>
      <c r="H22" s="649"/>
      <c r="I22" s="649"/>
      <c r="J22" s="649"/>
      <c r="K22" s="649"/>
      <c r="L22" s="649"/>
      <c r="M22" s="649"/>
      <c r="N22" s="650"/>
      <c r="O22" s="148"/>
      <c r="P22" s="149"/>
      <c r="Q22" s="116"/>
      <c r="R22" s="116"/>
      <c r="S22" s="150"/>
      <c r="T22" s="151"/>
      <c r="U22" s="152"/>
      <c r="V22" s="152"/>
      <c r="W22" s="152"/>
      <c r="X22" s="152"/>
      <c r="Y22" s="152"/>
      <c r="Z22" s="152"/>
      <c r="AA22" s="152"/>
      <c r="AB22" s="152"/>
      <c r="AC22" s="149"/>
      <c r="AD22" s="153"/>
      <c r="AE22" s="152"/>
      <c r="AF22" s="152"/>
      <c r="AG22" s="152"/>
      <c r="AH22" s="152"/>
      <c r="AI22" s="152"/>
      <c r="AJ22" s="154"/>
    </row>
    <row r="23" spans="1:36" ht="7.9" customHeight="1">
      <c r="A23" s="666"/>
      <c r="B23" s="667"/>
      <c r="C23" s="668"/>
      <c r="D23" s="141"/>
      <c r="E23" s="682" t="s">
        <v>545</v>
      </c>
      <c r="F23" s="643"/>
      <c r="G23" s="643"/>
      <c r="H23" s="643"/>
      <c r="I23" s="643"/>
      <c r="J23" s="643"/>
      <c r="K23" s="643"/>
      <c r="L23" s="643"/>
      <c r="M23" s="643"/>
      <c r="N23" s="644"/>
      <c r="O23" s="155"/>
      <c r="P23" s="156"/>
      <c r="Q23" s="29"/>
      <c r="R23" s="29"/>
      <c r="S23" s="157"/>
      <c r="T23" s="662" t="s">
        <v>543</v>
      </c>
      <c r="U23" s="547"/>
      <c r="V23" s="547"/>
      <c r="W23" s="547"/>
      <c r="X23" s="547"/>
      <c r="Y23" s="547"/>
      <c r="Z23" s="547"/>
      <c r="AA23" s="547"/>
      <c r="AB23" s="547"/>
      <c r="AC23" s="674"/>
      <c r="AD23" s="662" t="s">
        <v>543</v>
      </c>
      <c r="AE23" s="547"/>
      <c r="AF23" s="547"/>
      <c r="AG23" s="547"/>
      <c r="AH23" s="547"/>
      <c r="AI23" s="547"/>
      <c r="AJ23" s="548"/>
    </row>
    <row r="24" spans="1:36" ht="13.15" customHeight="1">
      <c r="A24" s="666"/>
      <c r="B24" s="667"/>
      <c r="C24" s="668"/>
      <c r="D24" s="146" t="s">
        <v>544</v>
      </c>
      <c r="E24" s="645"/>
      <c r="F24" s="646"/>
      <c r="G24" s="646"/>
      <c r="H24" s="646"/>
      <c r="I24" s="646"/>
      <c r="J24" s="646"/>
      <c r="K24" s="646"/>
      <c r="L24" s="646"/>
      <c r="M24" s="646"/>
      <c r="N24" s="647"/>
      <c r="O24" s="127" t="s">
        <v>474</v>
      </c>
      <c r="P24" s="34"/>
      <c r="Q24" s="16" t="s">
        <v>475</v>
      </c>
      <c r="R24" s="16" t="s">
        <v>536</v>
      </c>
      <c r="S24" s="147"/>
      <c r="T24" s="653"/>
      <c r="U24" s="553"/>
      <c r="V24" s="553"/>
      <c r="W24" s="553"/>
      <c r="X24" s="553"/>
      <c r="Y24" s="553"/>
      <c r="Z24" s="553"/>
      <c r="AA24" s="553"/>
      <c r="AB24" s="553"/>
      <c r="AC24" s="675"/>
      <c r="AD24" s="653"/>
      <c r="AE24" s="553"/>
      <c r="AF24" s="553"/>
      <c r="AG24" s="553"/>
      <c r="AH24" s="553"/>
      <c r="AI24" s="553"/>
      <c r="AJ24" s="554"/>
    </row>
    <row r="25" spans="1:36" ht="7.9" customHeight="1">
      <c r="A25" s="666"/>
      <c r="B25" s="667"/>
      <c r="C25" s="668"/>
      <c r="D25" s="20"/>
      <c r="E25" s="645"/>
      <c r="F25" s="646"/>
      <c r="G25" s="646"/>
      <c r="H25" s="646"/>
      <c r="I25" s="646"/>
      <c r="J25" s="646"/>
      <c r="K25" s="646"/>
      <c r="L25" s="646"/>
      <c r="M25" s="646"/>
      <c r="N25" s="647"/>
      <c r="O25" s="127"/>
      <c r="P25" s="16"/>
      <c r="Q25" s="16"/>
      <c r="R25" s="16"/>
      <c r="S25" s="147"/>
      <c r="T25" s="653" t="s">
        <v>540</v>
      </c>
      <c r="U25" s="547"/>
      <c r="V25" s="547"/>
      <c r="W25" s="547"/>
      <c r="X25" s="547"/>
      <c r="Y25" s="547"/>
      <c r="Z25" s="547"/>
      <c r="AA25" s="547"/>
      <c r="AB25" s="547"/>
      <c r="AC25" s="674"/>
      <c r="AD25" s="653" t="s">
        <v>540</v>
      </c>
      <c r="AE25" s="547"/>
      <c r="AF25" s="547"/>
      <c r="AG25" s="547"/>
      <c r="AH25" s="547"/>
      <c r="AI25" s="547"/>
      <c r="AJ25" s="548"/>
    </row>
    <row r="26" spans="1:36" ht="13.15" customHeight="1">
      <c r="A26" s="666"/>
      <c r="B26" s="667"/>
      <c r="C26" s="668"/>
      <c r="D26" s="20"/>
      <c r="E26" s="645"/>
      <c r="F26" s="646"/>
      <c r="G26" s="646"/>
      <c r="H26" s="646"/>
      <c r="I26" s="646"/>
      <c r="J26" s="646"/>
      <c r="K26" s="646"/>
      <c r="L26" s="646"/>
      <c r="M26" s="646"/>
      <c r="N26" s="647"/>
      <c r="O26" s="127" t="s">
        <v>474</v>
      </c>
      <c r="P26" s="34" t="s">
        <v>479</v>
      </c>
      <c r="Q26" s="16" t="s">
        <v>475</v>
      </c>
      <c r="R26" s="16" t="s">
        <v>539</v>
      </c>
      <c r="S26" s="147"/>
      <c r="T26" s="653"/>
      <c r="U26" s="553"/>
      <c r="V26" s="553"/>
      <c r="W26" s="553"/>
      <c r="X26" s="553"/>
      <c r="Y26" s="553"/>
      <c r="Z26" s="553"/>
      <c r="AA26" s="553"/>
      <c r="AB26" s="553"/>
      <c r="AC26" s="675"/>
      <c r="AD26" s="653"/>
      <c r="AE26" s="553"/>
      <c r="AF26" s="553"/>
      <c r="AG26" s="553"/>
      <c r="AH26" s="553"/>
      <c r="AI26" s="553"/>
      <c r="AJ26" s="554"/>
    </row>
    <row r="27" spans="1:36" ht="4.9000000000000004" customHeight="1">
      <c r="A27" s="666"/>
      <c r="B27" s="667"/>
      <c r="C27" s="668"/>
      <c r="D27" s="158"/>
      <c r="E27" s="648"/>
      <c r="F27" s="649"/>
      <c r="G27" s="649"/>
      <c r="H27" s="649"/>
      <c r="I27" s="649"/>
      <c r="J27" s="649"/>
      <c r="K27" s="649"/>
      <c r="L27" s="649"/>
      <c r="M27" s="649"/>
      <c r="N27" s="650"/>
      <c r="O27" s="159"/>
      <c r="P27" s="149"/>
      <c r="Q27" s="116"/>
      <c r="R27" s="132"/>
      <c r="S27" s="150"/>
      <c r="T27" s="151"/>
      <c r="U27" s="160"/>
      <c r="V27" s="160"/>
      <c r="W27" s="160"/>
      <c r="X27" s="160"/>
      <c r="Y27" s="160"/>
      <c r="Z27" s="160"/>
      <c r="AA27" s="160"/>
      <c r="AB27" s="160"/>
      <c r="AC27" s="160"/>
      <c r="AD27" s="153"/>
      <c r="AE27" s="160"/>
      <c r="AF27" s="160"/>
      <c r="AG27" s="160"/>
      <c r="AH27" s="160"/>
      <c r="AI27" s="160"/>
      <c r="AJ27" s="161"/>
    </row>
    <row r="28" spans="1:36" ht="7.9" customHeight="1">
      <c r="A28" s="666"/>
      <c r="B28" s="667"/>
      <c r="C28" s="668"/>
      <c r="D28" s="141"/>
      <c r="E28" s="642" t="s">
        <v>547</v>
      </c>
      <c r="F28" s="643"/>
      <c r="G28" s="643"/>
      <c r="H28" s="643"/>
      <c r="I28" s="643"/>
      <c r="J28" s="643"/>
      <c r="K28" s="643"/>
      <c r="L28" s="643"/>
      <c r="M28" s="643"/>
      <c r="N28" s="644"/>
      <c r="O28" s="162"/>
      <c r="P28" s="163"/>
      <c r="Q28" s="29"/>
      <c r="R28" s="144"/>
      <c r="S28" s="157"/>
      <c r="T28" s="662" t="s">
        <v>543</v>
      </c>
      <c r="U28" s="547"/>
      <c r="V28" s="547"/>
      <c r="W28" s="547"/>
      <c r="X28" s="547"/>
      <c r="Y28" s="547"/>
      <c r="Z28" s="547"/>
      <c r="AA28" s="547"/>
      <c r="AB28" s="547"/>
      <c r="AC28" s="674"/>
      <c r="AD28" s="662" t="s">
        <v>543</v>
      </c>
      <c r="AE28" s="547"/>
      <c r="AF28" s="655"/>
      <c r="AG28" s="655"/>
      <c r="AH28" s="655"/>
      <c r="AI28" s="655"/>
      <c r="AJ28" s="659"/>
    </row>
    <row r="29" spans="1:36" ht="13.15" customHeight="1">
      <c r="A29" s="666"/>
      <c r="B29" s="667"/>
      <c r="C29" s="668"/>
      <c r="D29" s="146" t="s">
        <v>546</v>
      </c>
      <c r="E29" s="645"/>
      <c r="F29" s="646"/>
      <c r="G29" s="646"/>
      <c r="H29" s="646"/>
      <c r="I29" s="646"/>
      <c r="J29" s="646"/>
      <c r="K29" s="646"/>
      <c r="L29" s="646"/>
      <c r="M29" s="646"/>
      <c r="N29" s="647"/>
      <c r="O29" s="127" t="s">
        <v>474</v>
      </c>
      <c r="P29" s="34"/>
      <c r="Q29" s="16" t="s">
        <v>475</v>
      </c>
      <c r="R29" s="16" t="s">
        <v>536</v>
      </c>
      <c r="S29" s="147"/>
      <c r="T29" s="653"/>
      <c r="U29" s="553"/>
      <c r="V29" s="553"/>
      <c r="W29" s="553"/>
      <c r="X29" s="553"/>
      <c r="Y29" s="553"/>
      <c r="Z29" s="553"/>
      <c r="AA29" s="553"/>
      <c r="AB29" s="553"/>
      <c r="AC29" s="675"/>
      <c r="AD29" s="654"/>
      <c r="AE29" s="657"/>
      <c r="AF29" s="657"/>
      <c r="AG29" s="657"/>
      <c r="AH29" s="657"/>
      <c r="AI29" s="657"/>
      <c r="AJ29" s="660"/>
    </row>
    <row r="30" spans="1:36" ht="7.9" customHeight="1">
      <c r="A30" s="666"/>
      <c r="B30" s="667"/>
      <c r="C30" s="668"/>
      <c r="D30" s="20"/>
      <c r="E30" s="645"/>
      <c r="F30" s="646"/>
      <c r="G30" s="646"/>
      <c r="H30" s="646"/>
      <c r="I30" s="646"/>
      <c r="J30" s="646"/>
      <c r="K30" s="646"/>
      <c r="L30" s="646"/>
      <c r="M30" s="646"/>
      <c r="N30" s="647"/>
      <c r="O30" s="127"/>
      <c r="P30" s="16"/>
      <c r="Q30" s="16"/>
      <c r="R30" s="16"/>
      <c r="S30" s="147"/>
      <c r="T30" s="653" t="s">
        <v>540</v>
      </c>
      <c r="U30" s="547"/>
      <c r="V30" s="655"/>
      <c r="W30" s="655"/>
      <c r="X30" s="655"/>
      <c r="Y30" s="655"/>
      <c r="Z30" s="655"/>
      <c r="AA30" s="655"/>
      <c r="AB30" s="655"/>
      <c r="AC30" s="656"/>
      <c r="AD30" s="653" t="s">
        <v>540</v>
      </c>
      <c r="AE30" s="547"/>
      <c r="AF30" s="547"/>
      <c r="AG30" s="547"/>
      <c r="AH30" s="547"/>
      <c r="AI30" s="547"/>
      <c r="AJ30" s="548"/>
    </row>
    <row r="31" spans="1:36" ht="13.15" customHeight="1">
      <c r="A31" s="666"/>
      <c r="B31" s="667"/>
      <c r="C31" s="668"/>
      <c r="D31" s="20"/>
      <c r="E31" s="645"/>
      <c r="F31" s="646"/>
      <c r="G31" s="646"/>
      <c r="H31" s="646"/>
      <c r="I31" s="646"/>
      <c r="J31" s="646"/>
      <c r="K31" s="646"/>
      <c r="L31" s="646"/>
      <c r="M31" s="646"/>
      <c r="N31" s="647"/>
      <c r="O31" s="127" t="s">
        <v>474</v>
      </c>
      <c r="P31" s="34" t="s">
        <v>479</v>
      </c>
      <c r="Q31" s="16" t="s">
        <v>475</v>
      </c>
      <c r="R31" s="16" t="s">
        <v>539</v>
      </c>
      <c r="S31" s="147"/>
      <c r="T31" s="653"/>
      <c r="U31" s="657"/>
      <c r="V31" s="657"/>
      <c r="W31" s="657"/>
      <c r="X31" s="657"/>
      <c r="Y31" s="657"/>
      <c r="Z31" s="657"/>
      <c r="AA31" s="657"/>
      <c r="AB31" s="657"/>
      <c r="AC31" s="658"/>
      <c r="AD31" s="654"/>
      <c r="AE31" s="553"/>
      <c r="AF31" s="553"/>
      <c r="AG31" s="553"/>
      <c r="AH31" s="553"/>
      <c r="AI31" s="553"/>
      <c r="AJ31" s="554"/>
    </row>
    <row r="32" spans="1:36" ht="4.9000000000000004" customHeight="1">
      <c r="A32" s="666"/>
      <c r="B32" s="667"/>
      <c r="C32" s="668"/>
      <c r="D32" s="112"/>
      <c r="E32" s="648"/>
      <c r="F32" s="649"/>
      <c r="G32" s="649"/>
      <c r="H32" s="649"/>
      <c r="I32" s="649"/>
      <c r="J32" s="649"/>
      <c r="K32" s="649"/>
      <c r="L32" s="649"/>
      <c r="M32" s="649"/>
      <c r="N32" s="650"/>
      <c r="O32" s="148"/>
      <c r="P32" s="149"/>
      <c r="Q32" s="116"/>
      <c r="R32" s="116"/>
      <c r="S32" s="150"/>
      <c r="T32" s="151"/>
      <c r="U32" s="160"/>
      <c r="V32" s="160"/>
      <c r="W32" s="160"/>
      <c r="X32" s="160"/>
      <c r="Y32" s="160"/>
      <c r="Z32" s="160"/>
      <c r="AA32" s="160"/>
      <c r="AB32" s="160"/>
      <c r="AC32" s="149"/>
      <c r="AD32" s="153"/>
      <c r="AE32" s="160"/>
      <c r="AF32" s="160"/>
      <c r="AG32" s="160"/>
      <c r="AH32" s="160"/>
      <c r="AI32" s="152"/>
      <c r="AJ32" s="154"/>
    </row>
    <row r="33" spans="1:36" ht="7.9" customHeight="1">
      <c r="A33" s="666"/>
      <c r="B33" s="667"/>
      <c r="C33" s="668"/>
      <c r="D33" s="141"/>
      <c r="E33" s="642" t="s">
        <v>549</v>
      </c>
      <c r="F33" s="643"/>
      <c r="G33" s="643"/>
      <c r="H33" s="643"/>
      <c r="I33" s="643"/>
      <c r="J33" s="643"/>
      <c r="K33" s="643"/>
      <c r="L33" s="643"/>
      <c r="M33" s="643"/>
      <c r="N33" s="644"/>
      <c r="O33" s="162"/>
      <c r="P33" s="163"/>
      <c r="Q33" s="29"/>
      <c r="R33" s="144"/>
      <c r="S33" s="157"/>
      <c r="T33" s="662" t="s">
        <v>543</v>
      </c>
      <c r="U33" s="547"/>
      <c r="V33" s="655"/>
      <c r="W33" s="655"/>
      <c r="X33" s="655"/>
      <c r="Y33" s="655"/>
      <c r="Z33" s="655"/>
      <c r="AA33" s="655"/>
      <c r="AB33" s="655"/>
      <c r="AC33" s="656"/>
      <c r="AD33" s="662" t="s">
        <v>543</v>
      </c>
      <c r="AE33" s="547"/>
      <c r="AF33" s="655"/>
      <c r="AG33" s="655"/>
      <c r="AH33" s="655"/>
      <c r="AI33" s="655"/>
      <c r="AJ33" s="659"/>
    </row>
    <row r="34" spans="1:36" ht="13.15" customHeight="1">
      <c r="A34" s="666"/>
      <c r="B34" s="667"/>
      <c r="C34" s="668"/>
      <c r="D34" s="146" t="s">
        <v>548</v>
      </c>
      <c r="E34" s="645"/>
      <c r="F34" s="646"/>
      <c r="G34" s="646"/>
      <c r="H34" s="646"/>
      <c r="I34" s="646"/>
      <c r="J34" s="646"/>
      <c r="K34" s="646"/>
      <c r="L34" s="646"/>
      <c r="M34" s="646"/>
      <c r="N34" s="647"/>
      <c r="O34" s="127" t="s">
        <v>474</v>
      </c>
      <c r="P34" s="34"/>
      <c r="Q34" s="16" t="s">
        <v>475</v>
      </c>
      <c r="R34" s="16" t="s">
        <v>536</v>
      </c>
      <c r="S34" s="147"/>
      <c r="T34" s="654"/>
      <c r="U34" s="657"/>
      <c r="V34" s="657"/>
      <c r="W34" s="657"/>
      <c r="X34" s="657"/>
      <c r="Y34" s="657"/>
      <c r="Z34" s="657"/>
      <c r="AA34" s="657"/>
      <c r="AB34" s="657"/>
      <c r="AC34" s="658"/>
      <c r="AD34" s="654"/>
      <c r="AE34" s="657"/>
      <c r="AF34" s="657"/>
      <c r="AG34" s="657"/>
      <c r="AH34" s="657"/>
      <c r="AI34" s="657"/>
      <c r="AJ34" s="660"/>
    </row>
    <row r="35" spans="1:36" ht="7.9" customHeight="1">
      <c r="A35" s="666"/>
      <c r="B35" s="667"/>
      <c r="C35" s="668"/>
      <c r="D35" s="20"/>
      <c r="E35" s="645"/>
      <c r="F35" s="646"/>
      <c r="G35" s="646"/>
      <c r="H35" s="646"/>
      <c r="I35" s="646"/>
      <c r="J35" s="646"/>
      <c r="K35" s="646"/>
      <c r="L35" s="646"/>
      <c r="M35" s="646"/>
      <c r="N35" s="647"/>
      <c r="O35" s="127"/>
      <c r="P35" s="16"/>
      <c r="Q35" s="16"/>
      <c r="R35" s="16"/>
      <c r="S35" s="147"/>
      <c r="T35" s="653" t="s">
        <v>540</v>
      </c>
      <c r="U35" s="547"/>
      <c r="V35" s="655"/>
      <c r="W35" s="655"/>
      <c r="X35" s="655"/>
      <c r="Y35" s="655"/>
      <c r="Z35" s="655"/>
      <c r="AA35" s="655"/>
      <c r="AB35" s="655"/>
      <c r="AC35" s="656"/>
      <c r="AD35" s="653" t="s">
        <v>540</v>
      </c>
      <c r="AE35" s="547"/>
      <c r="AF35" s="655"/>
      <c r="AG35" s="655"/>
      <c r="AH35" s="655"/>
      <c r="AI35" s="655"/>
      <c r="AJ35" s="659"/>
    </row>
    <row r="36" spans="1:36">
      <c r="A36" s="666"/>
      <c r="B36" s="667"/>
      <c r="C36" s="668"/>
      <c r="D36" s="20"/>
      <c r="E36" s="645"/>
      <c r="F36" s="646"/>
      <c r="G36" s="646"/>
      <c r="H36" s="646"/>
      <c r="I36" s="646"/>
      <c r="J36" s="646"/>
      <c r="K36" s="646"/>
      <c r="L36" s="646"/>
      <c r="M36" s="646"/>
      <c r="N36" s="647"/>
      <c r="O36" s="127" t="s">
        <v>474</v>
      </c>
      <c r="P36" s="34" t="s">
        <v>479</v>
      </c>
      <c r="Q36" s="16" t="s">
        <v>475</v>
      </c>
      <c r="R36" s="16" t="s">
        <v>539</v>
      </c>
      <c r="S36" s="147"/>
      <c r="T36" s="654"/>
      <c r="U36" s="657"/>
      <c r="V36" s="657"/>
      <c r="W36" s="657"/>
      <c r="X36" s="657"/>
      <c r="Y36" s="657"/>
      <c r="Z36" s="657"/>
      <c r="AA36" s="657"/>
      <c r="AB36" s="657"/>
      <c r="AC36" s="658"/>
      <c r="AD36" s="654"/>
      <c r="AE36" s="657"/>
      <c r="AF36" s="657"/>
      <c r="AG36" s="657"/>
      <c r="AH36" s="657"/>
      <c r="AI36" s="657"/>
      <c r="AJ36" s="660"/>
    </row>
    <row r="37" spans="1:36" ht="4.9000000000000004" customHeight="1">
      <c r="A37" s="666"/>
      <c r="B37" s="667"/>
      <c r="C37" s="668"/>
      <c r="D37" s="158"/>
      <c r="E37" s="648"/>
      <c r="F37" s="649"/>
      <c r="G37" s="649"/>
      <c r="H37" s="649"/>
      <c r="I37" s="649"/>
      <c r="J37" s="649"/>
      <c r="K37" s="649"/>
      <c r="L37" s="649"/>
      <c r="M37" s="649"/>
      <c r="N37" s="650"/>
      <c r="O37" s="159"/>
      <c r="P37" s="149"/>
      <c r="Q37" s="116"/>
      <c r="R37" s="132"/>
      <c r="S37" s="150"/>
      <c r="T37" s="151"/>
      <c r="U37" s="160"/>
      <c r="V37" s="160"/>
      <c r="W37" s="160"/>
      <c r="X37" s="160"/>
      <c r="Y37" s="160"/>
      <c r="Z37" s="160"/>
      <c r="AA37" s="160"/>
      <c r="AB37" s="160"/>
      <c r="AC37" s="160"/>
      <c r="AD37" s="153"/>
      <c r="AE37" s="160"/>
      <c r="AF37" s="160"/>
      <c r="AG37" s="160"/>
      <c r="AH37" s="160"/>
      <c r="AI37" s="160"/>
      <c r="AJ37" s="161"/>
    </row>
    <row r="38" spans="1:36" ht="7.9" customHeight="1">
      <c r="A38" s="666"/>
      <c r="B38" s="667"/>
      <c r="C38" s="668"/>
      <c r="D38" s="164"/>
      <c r="E38" s="651" t="s">
        <v>551</v>
      </c>
      <c r="F38" s="643"/>
      <c r="G38" s="643"/>
      <c r="H38" s="643"/>
      <c r="I38" s="643"/>
      <c r="J38" s="643"/>
      <c r="K38" s="643"/>
      <c r="L38" s="643"/>
      <c r="M38" s="643"/>
      <c r="N38" s="644"/>
      <c r="O38" s="162"/>
      <c r="P38" s="163"/>
      <c r="Q38" s="29"/>
      <c r="R38" s="144"/>
      <c r="S38" s="157"/>
      <c r="T38" s="662" t="s">
        <v>543</v>
      </c>
      <c r="U38" s="547"/>
      <c r="V38" s="655"/>
      <c r="W38" s="655"/>
      <c r="X38" s="655"/>
      <c r="Y38" s="655"/>
      <c r="Z38" s="655"/>
      <c r="AA38" s="655"/>
      <c r="AB38" s="655"/>
      <c r="AC38" s="656"/>
      <c r="AD38" s="662" t="s">
        <v>543</v>
      </c>
      <c r="AE38" s="547"/>
      <c r="AF38" s="655"/>
      <c r="AG38" s="655"/>
      <c r="AH38" s="655"/>
      <c r="AI38" s="655"/>
      <c r="AJ38" s="659"/>
    </row>
    <row r="39" spans="1:36" ht="13.15" customHeight="1">
      <c r="A39" s="666"/>
      <c r="B39" s="667"/>
      <c r="C39" s="668"/>
      <c r="D39" s="165" t="s">
        <v>550</v>
      </c>
      <c r="E39" s="645"/>
      <c r="F39" s="646"/>
      <c r="G39" s="646"/>
      <c r="H39" s="646"/>
      <c r="I39" s="646"/>
      <c r="J39" s="646"/>
      <c r="K39" s="646"/>
      <c r="L39" s="646"/>
      <c r="M39" s="646"/>
      <c r="N39" s="647"/>
      <c r="O39" s="127" t="s">
        <v>474</v>
      </c>
      <c r="P39" s="34"/>
      <c r="Q39" s="16" t="s">
        <v>475</v>
      </c>
      <c r="R39" s="166" t="s">
        <v>536</v>
      </c>
      <c r="S39" s="147"/>
      <c r="T39" s="654"/>
      <c r="U39" s="657"/>
      <c r="V39" s="657"/>
      <c r="W39" s="657"/>
      <c r="X39" s="657"/>
      <c r="Y39" s="657"/>
      <c r="Z39" s="657"/>
      <c r="AA39" s="657"/>
      <c r="AB39" s="657"/>
      <c r="AC39" s="658"/>
      <c r="AD39" s="654"/>
      <c r="AE39" s="657"/>
      <c r="AF39" s="657"/>
      <c r="AG39" s="657"/>
      <c r="AH39" s="657"/>
      <c r="AI39" s="657"/>
      <c r="AJ39" s="660"/>
    </row>
    <row r="40" spans="1:36" ht="7.9" customHeight="1">
      <c r="A40" s="666"/>
      <c r="B40" s="667"/>
      <c r="C40" s="668"/>
      <c r="D40" s="165"/>
      <c r="E40" s="645"/>
      <c r="F40" s="646"/>
      <c r="G40" s="646"/>
      <c r="H40" s="646"/>
      <c r="I40" s="646"/>
      <c r="J40" s="646"/>
      <c r="K40" s="646"/>
      <c r="L40" s="646"/>
      <c r="M40" s="646"/>
      <c r="N40" s="647"/>
      <c r="O40" s="127"/>
      <c r="P40" s="16"/>
      <c r="Q40" s="16"/>
      <c r="R40" s="166"/>
      <c r="S40" s="147"/>
      <c r="T40" s="653" t="s">
        <v>540</v>
      </c>
      <c r="U40" s="547"/>
      <c r="V40" s="655"/>
      <c r="W40" s="655"/>
      <c r="X40" s="655"/>
      <c r="Y40" s="655"/>
      <c r="Z40" s="655"/>
      <c r="AA40" s="655"/>
      <c r="AB40" s="655"/>
      <c r="AC40" s="656"/>
      <c r="AD40" s="653" t="s">
        <v>540</v>
      </c>
      <c r="AE40" s="547"/>
      <c r="AF40" s="655"/>
      <c r="AG40" s="655"/>
      <c r="AH40" s="655"/>
      <c r="AI40" s="655"/>
      <c r="AJ40" s="659"/>
    </row>
    <row r="41" spans="1:36">
      <c r="A41" s="666"/>
      <c r="B41" s="667"/>
      <c r="C41" s="668"/>
      <c r="D41" s="164"/>
      <c r="E41" s="645"/>
      <c r="F41" s="646"/>
      <c r="G41" s="646"/>
      <c r="H41" s="646"/>
      <c r="I41" s="646"/>
      <c r="J41" s="646"/>
      <c r="K41" s="646"/>
      <c r="L41" s="646"/>
      <c r="M41" s="646"/>
      <c r="N41" s="647"/>
      <c r="O41" s="127" t="s">
        <v>474</v>
      </c>
      <c r="P41" s="34" t="s">
        <v>479</v>
      </c>
      <c r="Q41" s="16" t="s">
        <v>475</v>
      </c>
      <c r="R41" s="166" t="s">
        <v>539</v>
      </c>
      <c r="S41" s="147"/>
      <c r="T41" s="654"/>
      <c r="U41" s="657"/>
      <c r="V41" s="657"/>
      <c r="W41" s="657"/>
      <c r="X41" s="657"/>
      <c r="Y41" s="657"/>
      <c r="Z41" s="657"/>
      <c r="AA41" s="657"/>
      <c r="AB41" s="657"/>
      <c r="AC41" s="658"/>
      <c r="AD41" s="654"/>
      <c r="AE41" s="657"/>
      <c r="AF41" s="657"/>
      <c r="AG41" s="657"/>
      <c r="AH41" s="657"/>
      <c r="AI41" s="657"/>
      <c r="AJ41" s="660"/>
    </row>
    <row r="42" spans="1:36" ht="4.9000000000000004" customHeight="1">
      <c r="A42" s="666"/>
      <c r="B42" s="667"/>
      <c r="C42" s="668"/>
      <c r="D42" s="158"/>
      <c r="E42" s="648"/>
      <c r="F42" s="649"/>
      <c r="G42" s="649"/>
      <c r="H42" s="649"/>
      <c r="I42" s="649"/>
      <c r="J42" s="649"/>
      <c r="K42" s="649"/>
      <c r="L42" s="649"/>
      <c r="M42" s="649"/>
      <c r="N42" s="650"/>
      <c r="O42" s="159"/>
      <c r="P42" s="149"/>
      <c r="Q42" s="116"/>
      <c r="R42" s="132"/>
      <c r="S42" s="150"/>
      <c r="T42" s="151"/>
      <c r="U42" s="160"/>
      <c r="V42" s="160"/>
      <c r="W42" s="160"/>
      <c r="X42" s="160"/>
      <c r="Y42" s="160"/>
      <c r="Z42" s="160"/>
      <c r="AA42" s="160"/>
      <c r="AB42" s="160"/>
      <c r="AC42" s="160"/>
      <c r="AD42" s="153"/>
      <c r="AE42" s="160"/>
      <c r="AF42" s="160"/>
      <c r="AG42" s="160"/>
      <c r="AH42" s="160"/>
      <c r="AI42" s="160"/>
      <c r="AJ42" s="161"/>
    </row>
    <row r="43" spans="1:36" ht="7.9" customHeight="1">
      <c r="A43" s="666"/>
      <c r="B43" s="667"/>
      <c r="C43" s="668"/>
      <c r="D43" s="164"/>
      <c r="E43" s="651" t="s">
        <v>553</v>
      </c>
      <c r="F43" s="643"/>
      <c r="G43" s="643"/>
      <c r="H43" s="643"/>
      <c r="I43" s="643"/>
      <c r="J43" s="643"/>
      <c r="K43" s="643"/>
      <c r="L43" s="643"/>
      <c r="M43" s="643"/>
      <c r="N43" s="644"/>
      <c r="O43" s="162"/>
      <c r="P43" s="163"/>
      <c r="Q43" s="29"/>
      <c r="R43" s="144"/>
      <c r="S43" s="157"/>
      <c r="T43" s="662" t="s">
        <v>543</v>
      </c>
      <c r="U43" s="547"/>
      <c r="V43" s="655"/>
      <c r="W43" s="655"/>
      <c r="X43" s="655"/>
      <c r="Y43" s="655"/>
      <c r="Z43" s="655"/>
      <c r="AA43" s="655"/>
      <c r="AB43" s="655"/>
      <c r="AC43" s="656"/>
      <c r="AD43" s="662" t="s">
        <v>543</v>
      </c>
      <c r="AE43" s="547"/>
      <c r="AF43" s="655"/>
      <c r="AG43" s="655"/>
      <c r="AH43" s="655"/>
      <c r="AI43" s="655"/>
      <c r="AJ43" s="659"/>
    </row>
    <row r="44" spans="1:36" ht="13.15" customHeight="1">
      <c r="A44" s="666"/>
      <c r="B44" s="667"/>
      <c r="C44" s="668"/>
      <c r="D44" s="165" t="s">
        <v>552</v>
      </c>
      <c r="E44" s="645"/>
      <c r="F44" s="646"/>
      <c r="G44" s="646"/>
      <c r="H44" s="646"/>
      <c r="I44" s="646"/>
      <c r="J44" s="646"/>
      <c r="K44" s="646"/>
      <c r="L44" s="646"/>
      <c r="M44" s="646"/>
      <c r="N44" s="647"/>
      <c r="O44" s="127" t="s">
        <v>474</v>
      </c>
      <c r="P44" s="34"/>
      <c r="Q44" s="16" t="s">
        <v>475</v>
      </c>
      <c r="R44" s="166" t="s">
        <v>536</v>
      </c>
      <c r="S44" s="147"/>
      <c r="T44" s="654"/>
      <c r="U44" s="657"/>
      <c r="V44" s="657"/>
      <c r="W44" s="657"/>
      <c r="X44" s="657"/>
      <c r="Y44" s="657"/>
      <c r="Z44" s="657"/>
      <c r="AA44" s="657"/>
      <c r="AB44" s="657"/>
      <c r="AC44" s="658"/>
      <c r="AD44" s="654"/>
      <c r="AE44" s="657"/>
      <c r="AF44" s="657"/>
      <c r="AG44" s="657"/>
      <c r="AH44" s="657"/>
      <c r="AI44" s="657"/>
      <c r="AJ44" s="660"/>
    </row>
    <row r="45" spans="1:36" ht="7.9" customHeight="1">
      <c r="A45" s="666"/>
      <c r="B45" s="667"/>
      <c r="C45" s="668"/>
      <c r="D45" s="165"/>
      <c r="E45" s="645"/>
      <c r="F45" s="646"/>
      <c r="G45" s="646"/>
      <c r="H45" s="646"/>
      <c r="I45" s="646"/>
      <c r="J45" s="646"/>
      <c r="K45" s="646"/>
      <c r="L45" s="646"/>
      <c r="M45" s="646"/>
      <c r="N45" s="647"/>
      <c r="O45" s="127"/>
      <c r="P45" s="16"/>
      <c r="Q45" s="16"/>
      <c r="R45" s="166"/>
      <c r="S45" s="147"/>
      <c r="T45" s="653" t="s">
        <v>540</v>
      </c>
      <c r="U45" s="661"/>
      <c r="V45" s="655"/>
      <c r="W45" s="655"/>
      <c r="X45" s="655"/>
      <c r="Y45" s="655"/>
      <c r="Z45" s="655"/>
      <c r="AA45" s="655"/>
      <c r="AB45" s="655"/>
      <c r="AC45" s="656"/>
      <c r="AD45" s="653" t="s">
        <v>540</v>
      </c>
      <c r="AE45" s="547"/>
      <c r="AF45" s="655"/>
      <c r="AG45" s="655"/>
      <c r="AH45" s="655"/>
      <c r="AI45" s="655"/>
      <c r="AJ45" s="659"/>
    </row>
    <row r="46" spans="1:36">
      <c r="A46" s="666"/>
      <c r="B46" s="667"/>
      <c r="C46" s="668"/>
      <c r="D46" s="164"/>
      <c r="E46" s="645"/>
      <c r="F46" s="646"/>
      <c r="G46" s="646"/>
      <c r="H46" s="646"/>
      <c r="I46" s="646"/>
      <c r="J46" s="646"/>
      <c r="K46" s="646"/>
      <c r="L46" s="646"/>
      <c r="M46" s="646"/>
      <c r="N46" s="647"/>
      <c r="O46" s="127" t="s">
        <v>474</v>
      </c>
      <c r="P46" s="34" t="s">
        <v>479</v>
      </c>
      <c r="Q46" s="16" t="s">
        <v>475</v>
      </c>
      <c r="R46" s="166" t="s">
        <v>539</v>
      </c>
      <c r="S46" s="147"/>
      <c r="T46" s="654"/>
      <c r="U46" s="657"/>
      <c r="V46" s="657"/>
      <c r="W46" s="657"/>
      <c r="X46" s="657"/>
      <c r="Y46" s="657"/>
      <c r="Z46" s="657"/>
      <c r="AA46" s="657"/>
      <c r="AB46" s="657"/>
      <c r="AC46" s="658"/>
      <c r="AD46" s="654"/>
      <c r="AE46" s="657"/>
      <c r="AF46" s="657"/>
      <c r="AG46" s="657"/>
      <c r="AH46" s="657"/>
      <c r="AI46" s="657"/>
      <c r="AJ46" s="660"/>
    </row>
    <row r="47" spans="1:36" ht="4.9000000000000004" customHeight="1">
      <c r="A47" s="666"/>
      <c r="B47" s="667"/>
      <c r="C47" s="668"/>
      <c r="D47" s="167"/>
      <c r="E47" s="648"/>
      <c r="F47" s="649"/>
      <c r="G47" s="649"/>
      <c r="H47" s="649"/>
      <c r="I47" s="649"/>
      <c r="J47" s="649"/>
      <c r="K47" s="649"/>
      <c r="L47" s="649"/>
      <c r="M47" s="649"/>
      <c r="N47" s="650"/>
      <c r="O47" s="159"/>
      <c r="P47" s="149"/>
      <c r="Q47" s="116"/>
      <c r="R47" s="132"/>
      <c r="S47" s="150"/>
      <c r="T47" s="151"/>
      <c r="U47" s="160"/>
      <c r="V47" s="160"/>
      <c r="W47" s="160"/>
      <c r="X47" s="160"/>
      <c r="Y47" s="160"/>
      <c r="Z47" s="160"/>
      <c r="AA47" s="160"/>
      <c r="AB47" s="160"/>
      <c r="AC47" s="160"/>
      <c r="AD47" s="168"/>
      <c r="AE47" s="160"/>
      <c r="AF47" s="160"/>
      <c r="AG47" s="160"/>
      <c r="AH47" s="160"/>
      <c r="AI47" s="160"/>
      <c r="AJ47" s="161"/>
    </row>
    <row r="48" spans="1:36" ht="39.6" customHeight="1">
      <c r="A48" s="669"/>
      <c r="B48" s="670"/>
      <c r="C48" s="671"/>
      <c r="D48" s="672" t="s">
        <v>554</v>
      </c>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673"/>
    </row>
    <row r="49" spans="1:36" ht="7.15" customHeight="1">
      <c r="A49" s="765" t="s">
        <v>555</v>
      </c>
      <c r="B49" s="664"/>
      <c r="C49" s="665"/>
      <c r="D49" s="766" t="s">
        <v>556</v>
      </c>
      <c r="E49" s="169"/>
      <c r="F49" s="170"/>
      <c r="G49" s="170"/>
      <c r="H49" s="170"/>
      <c r="I49" s="170"/>
      <c r="J49" s="170"/>
      <c r="K49" s="170"/>
      <c r="L49" s="170"/>
      <c r="M49" s="170"/>
      <c r="N49" s="170"/>
      <c r="O49" s="162"/>
      <c r="P49" s="171"/>
      <c r="Q49" s="172"/>
      <c r="R49" s="173"/>
      <c r="S49" s="174"/>
      <c r="T49" s="175"/>
      <c r="U49" s="547"/>
      <c r="V49" s="655"/>
      <c r="W49" s="655"/>
      <c r="X49" s="655"/>
      <c r="Y49" s="655"/>
      <c r="Z49" s="655"/>
      <c r="AA49" s="655"/>
      <c r="AB49" s="655"/>
      <c r="AC49" s="655"/>
      <c r="AD49" s="655"/>
      <c r="AE49" s="655"/>
      <c r="AF49" s="655"/>
      <c r="AG49" s="655"/>
      <c r="AH49" s="655"/>
      <c r="AI49" s="655"/>
      <c r="AJ49" s="659"/>
    </row>
    <row r="50" spans="1:36">
      <c r="A50" s="666"/>
      <c r="B50" s="667"/>
      <c r="C50" s="668"/>
      <c r="D50" s="767"/>
      <c r="E50" s="768" t="s">
        <v>557</v>
      </c>
      <c r="F50" s="667"/>
      <c r="G50" s="667"/>
      <c r="H50" s="667"/>
      <c r="I50" s="667"/>
      <c r="J50" s="667"/>
      <c r="K50" s="667"/>
      <c r="L50" s="667"/>
      <c r="M50" s="667"/>
      <c r="N50" s="667"/>
      <c r="O50" s="127" t="s">
        <v>474</v>
      </c>
      <c r="P50" s="34"/>
      <c r="Q50" s="16" t="s">
        <v>475</v>
      </c>
      <c r="R50" s="16" t="s">
        <v>536</v>
      </c>
      <c r="S50" s="128"/>
      <c r="T50" s="134" t="s">
        <v>543</v>
      </c>
      <c r="U50" s="657"/>
      <c r="V50" s="657"/>
      <c r="W50" s="657"/>
      <c r="X50" s="657"/>
      <c r="Y50" s="657"/>
      <c r="Z50" s="657"/>
      <c r="AA50" s="657"/>
      <c r="AB50" s="657"/>
      <c r="AC50" s="657"/>
      <c r="AD50" s="657"/>
      <c r="AE50" s="657"/>
      <c r="AF50" s="657"/>
      <c r="AG50" s="657"/>
      <c r="AH50" s="657"/>
      <c r="AI50" s="657"/>
      <c r="AJ50" s="660"/>
    </row>
    <row r="51" spans="1:36">
      <c r="A51" s="666"/>
      <c r="B51" s="667"/>
      <c r="C51" s="668"/>
      <c r="D51" s="767"/>
      <c r="E51" s="666"/>
      <c r="F51" s="667"/>
      <c r="G51" s="667"/>
      <c r="H51" s="667"/>
      <c r="I51" s="667"/>
      <c r="J51" s="667"/>
      <c r="K51" s="667"/>
      <c r="L51" s="667"/>
      <c r="M51" s="667"/>
      <c r="N51" s="667"/>
      <c r="O51" s="127" t="s">
        <v>474</v>
      </c>
      <c r="P51" s="34" t="s">
        <v>479</v>
      </c>
      <c r="Q51" s="16" t="s">
        <v>475</v>
      </c>
      <c r="R51" s="16" t="s">
        <v>539</v>
      </c>
      <c r="S51" s="128"/>
      <c r="T51" s="733" t="s">
        <v>558</v>
      </c>
      <c r="U51" s="734"/>
      <c r="V51" s="734"/>
      <c r="W51" s="734"/>
      <c r="X51" s="608"/>
      <c r="Y51" s="608"/>
      <c r="Z51" s="608"/>
      <c r="AA51" s="608"/>
      <c r="AB51" s="608"/>
      <c r="AC51" s="608"/>
      <c r="AD51" s="608"/>
      <c r="AE51" s="608"/>
      <c r="AF51" s="176" t="s">
        <v>474</v>
      </c>
      <c r="AG51" s="579"/>
      <c r="AH51" s="579"/>
      <c r="AI51" s="579"/>
      <c r="AJ51" s="177" t="s">
        <v>538</v>
      </c>
    </row>
    <row r="52" spans="1:36" ht="7.15" customHeight="1">
      <c r="A52" s="666"/>
      <c r="B52" s="667"/>
      <c r="C52" s="668"/>
      <c r="D52" s="767"/>
      <c r="E52" s="666"/>
      <c r="F52" s="667"/>
      <c r="G52" s="667"/>
      <c r="H52" s="667"/>
      <c r="I52" s="667"/>
      <c r="J52" s="667"/>
      <c r="K52" s="667"/>
      <c r="L52" s="667"/>
      <c r="M52" s="667"/>
      <c r="N52" s="667"/>
      <c r="O52" s="178"/>
      <c r="P52" s="179"/>
      <c r="Q52" s="166"/>
      <c r="R52" s="166"/>
      <c r="S52" s="128"/>
      <c r="T52" s="180"/>
      <c r="U52" s="550"/>
      <c r="V52" s="736"/>
      <c r="W52" s="736"/>
      <c r="X52" s="736"/>
      <c r="Y52" s="736"/>
      <c r="Z52" s="736"/>
      <c r="AA52" s="736"/>
      <c r="AB52" s="736"/>
      <c r="AC52" s="736"/>
      <c r="AD52" s="736"/>
      <c r="AE52" s="736"/>
      <c r="AF52" s="736"/>
      <c r="AG52" s="736"/>
      <c r="AH52" s="736"/>
      <c r="AI52" s="736"/>
      <c r="AJ52" s="737"/>
    </row>
    <row r="53" spans="1:36">
      <c r="A53" s="666"/>
      <c r="B53" s="667"/>
      <c r="C53" s="668"/>
      <c r="D53" s="767"/>
      <c r="E53" s="666"/>
      <c r="F53" s="667"/>
      <c r="G53" s="667"/>
      <c r="H53" s="667"/>
      <c r="I53" s="667"/>
      <c r="J53" s="667"/>
      <c r="K53" s="667"/>
      <c r="L53" s="667"/>
      <c r="M53" s="667"/>
      <c r="N53" s="667"/>
      <c r="O53" s="178"/>
      <c r="P53" s="166"/>
      <c r="Q53" s="166"/>
      <c r="R53" s="166"/>
      <c r="S53" s="128"/>
      <c r="T53" s="134" t="s">
        <v>540</v>
      </c>
      <c r="U53" s="657"/>
      <c r="V53" s="657"/>
      <c r="W53" s="657"/>
      <c r="X53" s="657"/>
      <c r="Y53" s="657"/>
      <c r="Z53" s="657"/>
      <c r="AA53" s="657"/>
      <c r="AB53" s="657"/>
      <c r="AC53" s="657"/>
      <c r="AD53" s="657"/>
      <c r="AE53" s="657"/>
      <c r="AF53" s="657"/>
      <c r="AG53" s="657"/>
      <c r="AH53" s="657"/>
      <c r="AI53" s="657"/>
      <c r="AJ53" s="660"/>
    </row>
    <row r="54" spans="1:36">
      <c r="A54" s="666"/>
      <c r="B54" s="667"/>
      <c r="C54" s="668"/>
      <c r="D54" s="767"/>
      <c r="E54" s="666"/>
      <c r="F54" s="667"/>
      <c r="G54" s="667"/>
      <c r="H54" s="667"/>
      <c r="I54" s="667"/>
      <c r="J54" s="667"/>
      <c r="K54" s="667"/>
      <c r="L54" s="667"/>
      <c r="M54" s="667"/>
      <c r="N54" s="667"/>
      <c r="O54" s="178"/>
      <c r="P54" s="166"/>
      <c r="Q54" s="166"/>
      <c r="R54" s="166"/>
      <c r="S54" s="128"/>
      <c r="T54" s="733" t="s">
        <v>558</v>
      </c>
      <c r="U54" s="734"/>
      <c r="V54" s="734"/>
      <c r="W54" s="734"/>
      <c r="X54" s="608"/>
      <c r="Y54" s="608"/>
      <c r="Z54" s="608"/>
      <c r="AA54" s="608"/>
      <c r="AB54" s="608"/>
      <c r="AC54" s="608"/>
      <c r="AD54" s="608"/>
      <c r="AE54" s="608"/>
      <c r="AF54" s="181" t="s">
        <v>474</v>
      </c>
      <c r="AG54" s="735"/>
      <c r="AH54" s="735"/>
      <c r="AI54" s="735"/>
      <c r="AJ54" s="182" t="s">
        <v>538</v>
      </c>
    </row>
    <row r="55" spans="1:36" ht="4.9000000000000004" customHeight="1">
      <c r="A55" s="669"/>
      <c r="B55" s="670"/>
      <c r="C55" s="671"/>
      <c r="D55" s="183"/>
      <c r="E55" s="184"/>
      <c r="F55" s="185"/>
      <c r="G55" s="185"/>
      <c r="H55" s="185"/>
      <c r="I55" s="185"/>
      <c r="J55" s="185"/>
      <c r="K55" s="185"/>
      <c r="L55" s="185"/>
      <c r="M55" s="185"/>
      <c r="N55" s="185"/>
      <c r="O55" s="130"/>
      <c r="P55" s="131"/>
      <c r="Q55" s="131"/>
      <c r="R55" s="131"/>
      <c r="S55" s="186"/>
      <c r="T55" s="135"/>
      <c r="U55" s="135"/>
      <c r="V55" s="135"/>
      <c r="W55" s="135"/>
      <c r="X55" s="137"/>
      <c r="Y55" s="137"/>
      <c r="Z55" s="137"/>
      <c r="AA55" s="135"/>
      <c r="AB55" s="187"/>
      <c r="AC55" s="135"/>
      <c r="AD55" s="137"/>
      <c r="AE55" s="137"/>
      <c r="AF55" s="137"/>
      <c r="AG55" s="135"/>
      <c r="AH55" s="187"/>
      <c r="AI55" s="187"/>
      <c r="AJ55" s="140"/>
    </row>
    <row r="56" spans="1:36" ht="18" customHeight="1">
      <c r="A56" s="188" t="s">
        <v>559</v>
      </c>
      <c r="B56" s="189"/>
      <c r="C56" s="11"/>
      <c r="D56" s="170"/>
      <c r="E56" s="190"/>
      <c r="F56" s="190"/>
      <c r="G56" s="190"/>
      <c r="H56" s="190"/>
      <c r="I56" s="190"/>
      <c r="J56" s="190"/>
      <c r="K56" s="190"/>
      <c r="L56" s="190"/>
      <c r="M56" s="190"/>
      <c r="N56" s="190"/>
      <c r="O56" s="162" t="s">
        <v>474</v>
      </c>
      <c r="P56" s="37" t="s">
        <v>479</v>
      </c>
      <c r="Q56" s="172" t="s">
        <v>475</v>
      </c>
      <c r="R56" s="172" t="s">
        <v>536</v>
      </c>
      <c r="S56" s="191"/>
      <c r="T56" s="192" t="s">
        <v>543</v>
      </c>
      <c r="U56" s="608"/>
      <c r="V56" s="608"/>
      <c r="W56" s="608"/>
      <c r="X56" s="608"/>
      <c r="Y56" s="608"/>
      <c r="Z56" s="608"/>
      <c r="AA56" s="608"/>
      <c r="AB56" s="608"/>
      <c r="AC56" s="608"/>
      <c r="AD56" s="608"/>
      <c r="AE56" s="608"/>
      <c r="AF56" s="608"/>
      <c r="AG56" s="608"/>
      <c r="AH56" s="608"/>
      <c r="AI56" s="608"/>
      <c r="AJ56" s="609"/>
    </row>
    <row r="57" spans="1:36" ht="4.9000000000000004" customHeight="1">
      <c r="A57" s="652" t="s">
        <v>911</v>
      </c>
      <c r="B57" s="646"/>
      <c r="C57" s="646"/>
      <c r="D57" s="646"/>
      <c r="E57" s="646"/>
      <c r="F57" s="646"/>
      <c r="G57" s="646"/>
      <c r="H57" s="646"/>
      <c r="I57" s="646"/>
      <c r="J57" s="646"/>
      <c r="K57" s="646"/>
      <c r="L57" s="646"/>
      <c r="M57" s="646"/>
      <c r="N57" s="647"/>
      <c r="O57" s="127"/>
      <c r="P57" s="193"/>
      <c r="Q57" s="194"/>
      <c r="R57" s="194"/>
      <c r="S57" s="195"/>
      <c r="T57" s="196"/>
      <c r="U57" s="355"/>
      <c r="V57" s="355"/>
      <c r="W57" s="355"/>
      <c r="X57" s="355"/>
      <c r="Y57" s="355"/>
      <c r="Z57" s="355"/>
      <c r="AA57" s="355"/>
      <c r="AB57" s="355"/>
      <c r="AC57" s="355"/>
      <c r="AD57" s="355"/>
      <c r="AE57" s="355"/>
      <c r="AF57" s="355"/>
      <c r="AG57" s="355"/>
      <c r="AH57" s="355"/>
      <c r="AI57" s="355"/>
      <c r="AJ57" s="356"/>
    </row>
    <row r="58" spans="1:36">
      <c r="A58" s="645"/>
      <c r="B58" s="646"/>
      <c r="C58" s="646"/>
      <c r="D58" s="646"/>
      <c r="E58" s="646"/>
      <c r="F58" s="646"/>
      <c r="G58" s="646"/>
      <c r="H58" s="646"/>
      <c r="I58" s="646"/>
      <c r="J58" s="646"/>
      <c r="K58" s="646"/>
      <c r="L58" s="646"/>
      <c r="M58" s="646"/>
      <c r="N58" s="647"/>
      <c r="O58" s="127" t="s">
        <v>474</v>
      </c>
      <c r="P58" s="34" t="s">
        <v>479</v>
      </c>
      <c r="Q58" s="194" t="s">
        <v>475</v>
      </c>
      <c r="R58" s="194" t="s">
        <v>539</v>
      </c>
      <c r="S58" s="195"/>
      <c r="T58" s="197" t="s">
        <v>540</v>
      </c>
      <c r="U58" s="553"/>
      <c r="V58" s="553"/>
      <c r="W58" s="553"/>
      <c r="X58" s="553"/>
      <c r="Y58" s="553"/>
      <c r="Z58" s="553"/>
      <c r="AA58" s="553"/>
      <c r="AB58" s="553"/>
      <c r="AC58" s="553"/>
      <c r="AD58" s="553"/>
      <c r="AE58" s="553"/>
      <c r="AF58" s="553"/>
      <c r="AG58" s="553"/>
      <c r="AH58" s="553"/>
      <c r="AI58" s="553"/>
      <c r="AJ58" s="554"/>
    </row>
    <row r="59" spans="1:36" ht="4.9000000000000004" customHeight="1">
      <c r="A59" s="21"/>
      <c r="B59" s="198"/>
      <c r="C59" s="198"/>
      <c r="D59" s="183"/>
      <c r="E59" s="199"/>
      <c r="F59" s="199"/>
      <c r="G59" s="199"/>
      <c r="H59" s="199"/>
      <c r="I59" s="199"/>
      <c r="J59" s="199"/>
      <c r="K59" s="199"/>
      <c r="L59" s="199"/>
      <c r="M59" s="199"/>
      <c r="N59" s="199"/>
      <c r="O59" s="200"/>
      <c r="P59" s="183"/>
      <c r="Q59" s="183"/>
      <c r="R59" s="183"/>
      <c r="S59" s="201"/>
      <c r="T59" s="202"/>
      <c r="U59" s="132"/>
      <c r="V59" s="132"/>
      <c r="W59" s="132"/>
      <c r="X59" s="132"/>
      <c r="Y59" s="132"/>
      <c r="Z59" s="116"/>
      <c r="AA59" s="116"/>
      <c r="AB59" s="116"/>
      <c r="AC59" s="116"/>
      <c r="AD59" s="118"/>
      <c r="AE59" s="118"/>
      <c r="AF59" s="118"/>
      <c r="AG59" s="116"/>
      <c r="AH59" s="24"/>
      <c r="AI59" s="24"/>
      <c r="AJ59" s="203"/>
    </row>
    <row r="60" spans="1:36">
      <c r="A60" s="756" t="s">
        <v>560</v>
      </c>
      <c r="B60" s="680"/>
      <c r="C60" s="680"/>
      <c r="D60" s="680"/>
      <c r="E60" s="680"/>
      <c r="F60" s="680"/>
      <c r="G60" s="680"/>
      <c r="H60" s="680"/>
      <c r="I60" s="680"/>
      <c r="J60" s="680"/>
      <c r="K60" s="680"/>
      <c r="L60" s="680"/>
      <c r="M60" s="681"/>
      <c r="N60" s="756" t="s">
        <v>561</v>
      </c>
      <c r="O60" s="757"/>
      <c r="P60" s="757"/>
      <c r="Q60" s="757"/>
      <c r="R60" s="757"/>
      <c r="S60" s="757"/>
      <c r="T60" s="757"/>
      <c r="U60" s="757"/>
      <c r="V60" s="757"/>
      <c r="W60" s="757"/>
      <c r="X60" s="757"/>
      <c r="Y60" s="758"/>
      <c r="Z60" s="756" t="s">
        <v>562</v>
      </c>
      <c r="AA60" s="757"/>
      <c r="AB60" s="757"/>
      <c r="AC60" s="757"/>
      <c r="AD60" s="757"/>
      <c r="AE60" s="757"/>
      <c r="AF60" s="757"/>
      <c r="AG60" s="757"/>
      <c r="AH60" s="757"/>
      <c r="AI60" s="757"/>
      <c r="AJ60" s="758"/>
    </row>
    <row r="61" spans="1:36" ht="14.25">
      <c r="A61" s="686"/>
      <c r="B61" s="687"/>
      <c r="C61" s="687"/>
      <c r="D61" s="687"/>
      <c r="E61" s="687"/>
      <c r="F61" s="687"/>
      <c r="G61" s="687"/>
      <c r="H61" s="687"/>
      <c r="I61" s="687"/>
      <c r="J61" s="687"/>
      <c r="K61" s="687"/>
      <c r="L61" s="687"/>
      <c r="M61" s="688"/>
      <c r="N61" s="686"/>
      <c r="O61" s="687"/>
      <c r="P61" s="687"/>
      <c r="Q61" s="687"/>
      <c r="R61" s="687"/>
      <c r="S61" s="687"/>
      <c r="T61" s="687"/>
      <c r="U61" s="687"/>
      <c r="V61" s="687"/>
      <c r="W61" s="687"/>
      <c r="X61" s="687"/>
      <c r="Y61" s="688"/>
      <c r="Z61" s="753"/>
      <c r="AA61" s="754"/>
      <c r="AB61" s="754"/>
      <c r="AC61" s="754"/>
      <c r="AD61" s="754"/>
      <c r="AE61" s="754"/>
      <c r="AF61" s="754"/>
      <c r="AG61" s="754"/>
      <c r="AH61" s="754"/>
      <c r="AI61" s="754"/>
      <c r="AJ61" s="755"/>
    </row>
    <row r="62" spans="1:36">
      <c r="A62" s="756" t="s">
        <v>563</v>
      </c>
      <c r="B62" s="757"/>
      <c r="C62" s="757"/>
      <c r="D62" s="757"/>
      <c r="E62" s="757"/>
      <c r="F62" s="757"/>
      <c r="G62" s="757"/>
      <c r="H62" s="757"/>
      <c r="I62" s="757"/>
      <c r="J62" s="757"/>
      <c r="K62" s="757"/>
      <c r="L62" s="757"/>
      <c r="M62" s="758"/>
      <c r="N62" s="756" t="s">
        <v>564</v>
      </c>
      <c r="O62" s="757"/>
      <c r="P62" s="757"/>
      <c r="Q62" s="757"/>
      <c r="R62" s="757"/>
      <c r="S62" s="757"/>
      <c r="T62" s="757"/>
      <c r="U62" s="757"/>
      <c r="V62" s="757"/>
      <c r="W62" s="757"/>
      <c r="X62" s="757"/>
      <c r="Y62" s="757"/>
      <c r="Z62" s="757"/>
      <c r="AA62" s="757"/>
      <c r="AB62" s="757"/>
      <c r="AC62" s="757"/>
      <c r="AD62" s="757"/>
      <c r="AE62" s="757"/>
      <c r="AF62" s="757"/>
      <c r="AG62" s="757"/>
      <c r="AH62" s="757"/>
      <c r="AI62" s="757"/>
      <c r="AJ62" s="758"/>
    </row>
    <row r="63" spans="1:36" ht="27" customHeight="1">
      <c r="A63" s="759"/>
      <c r="B63" s="760"/>
      <c r="C63" s="760"/>
      <c r="D63" s="760"/>
      <c r="E63" s="760"/>
      <c r="F63" s="760"/>
      <c r="G63" s="760"/>
      <c r="H63" s="760"/>
      <c r="I63" s="760"/>
      <c r="J63" s="760"/>
      <c r="K63" s="760"/>
      <c r="L63" s="760"/>
      <c r="M63" s="761"/>
      <c r="N63" s="762"/>
      <c r="O63" s="763"/>
      <c r="P63" s="763"/>
      <c r="Q63" s="763"/>
      <c r="R63" s="763"/>
      <c r="S63" s="763"/>
      <c r="T63" s="763"/>
      <c r="U63" s="763"/>
      <c r="V63" s="763"/>
      <c r="W63" s="763"/>
      <c r="X63" s="763"/>
      <c r="Y63" s="763"/>
      <c r="Z63" s="763"/>
      <c r="AA63" s="763"/>
      <c r="AB63" s="763"/>
      <c r="AC63" s="763"/>
      <c r="AD63" s="763"/>
      <c r="AE63" s="763"/>
      <c r="AF63" s="763"/>
      <c r="AG63" s="763"/>
      <c r="AH63" s="763"/>
      <c r="AI63" s="763"/>
      <c r="AJ63" s="764"/>
    </row>
    <row r="64" spans="1:36">
      <c r="A64" s="679" t="s">
        <v>565</v>
      </c>
      <c r="B64" s="680"/>
      <c r="C64" s="680"/>
      <c r="D64" s="680"/>
      <c r="E64" s="680"/>
      <c r="F64" s="680"/>
      <c r="G64" s="680"/>
      <c r="H64" s="680"/>
      <c r="I64" s="680"/>
      <c r="J64" s="680"/>
      <c r="K64" s="680"/>
      <c r="L64" s="680"/>
      <c r="M64" s="680"/>
      <c r="N64" s="680"/>
      <c r="O64" s="680"/>
      <c r="P64" s="680"/>
      <c r="Q64" s="680"/>
      <c r="R64" s="680"/>
      <c r="S64" s="680"/>
      <c r="T64" s="680"/>
      <c r="U64" s="680"/>
      <c r="V64" s="680"/>
      <c r="W64" s="680"/>
      <c r="X64" s="680"/>
      <c r="Y64" s="680"/>
      <c r="Z64" s="680"/>
      <c r="AA64" s="680"/>
      <c r="AB64" s="680"/>
      <c r="AC64" s="680"/>
      <c r="AD64" s="680"/>
      <c r="AE64" s="680"/>
      <c r="AF64" s="680"/>
      <c r="AG64" s="680"/>
      <c r="AH64" s="680"/>
      <c r="AI64" s="680"/>
      <c r="AJ64" s="681"/>
    </row>
    <row r="65" spans="1:36">
      <c r="A65" s="750" t="s">
        <v>566</v>
      </c>
      <c r="B65" s="751"/>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52"/>
    </row>
  </sheetData>
  <sheetProtection algorithmName="SHA-512" hashValue="8Xz0Yg0MCxc2Cp80AsCmq9byXnkJ8eJ/3E5mYNQ5dKzYudk9o7ECKlGRcsJ6pmLdINUdSs6fUswOzXvb38bA4Q==" saltValue="sMSLe+W1ENH6dmLi0DvFIg==" spinCount="100000" sheet="1" objects="1" scenarios="1" selectLockedCells="1"/>
  <mergeCells count="124">
    <mergeCell ref="AB4:AJ4"/>
    <mergeCell ref="AB5:AG5"/>
    <mergeCell ref="AB6:AG6"/>
    <mergeCell ref="O4:AA4"/>
    <mergeCell ref="O5:AA6"/>
    <mergeCell ref="A64:AJ64"/>
    <mergeCell ref="A65:AJ65"/>
    <mergeCell ref="A61:M61"/>
    <mergeCell ref="N61:Y61"/>
    <mergeCell ref="Z61:AJ61"/>
    <mergeCell ref="A62:M62"/>
    <mergeCell ref="N62:AJ62"/>
    <mergeCell ref="A63:M63"/>
    <mergeCell ref="N63:AJ63"/>
    <mergeCell ref="U56:AJ56"/>
    <mergeCell ref="U58:AJ58"/>
    <mergeCell ref="A60:M60"/>
    <mergeCell ref="N60:Y60"/>
    <mergeCell ref="Z60:AJ60"/>
    <mergeCell ref="A49:C55"/>
    <mergeCell ref="D49:D54"/>
    <mergeCell ref="E50:N54"/>
    <mergeCell ref="T51:W51"/>
    <mergeCell ref="X51:AE51"/>
    <mergeCell ref="AG51:AI51"/>
    <mergeCell ref="T54:W54"/>
    <mergeCell ref="X54:AE54"/>
    <mergeCell ref="AG54:AI54"/>
    <mergeCell ref="AB15:AB16"/>
    <mergeCell ref="U49:AJ50"/>
    <mergeCell ref="U52:AJ53"/>
    <mergeCell ref="T35:T36"/>
    <mergeCell ref="AD33:AD34"/>
    <mergeCell ref="AD35:AD36"/>
    <mergeCell ref="U33:AC34"/>
    <mergeCell ref="AE33:AJ34"/>
    <mergeCell ref="U35:AC36"/>
    <mergeCell ref="AE35:AJ36"/>
    <mergeCell ref="AE38:AJ39"/>
    <mergeCell ref="U40:AC41"/>
    <mergeCell ref="AE40:AJ41"/>
    <mergeCell ref="T43:T44"/>
    <mergeCell ref="T45:T46"/>
    <mergeCell ref="AD43:AD44"/>
    <mergeCell ref="AB13:AB14"/>
    <mergeCell ref="AA13:AA14"/>
    <mergeCell ref="AC13:AC14"/>
    <mergeCell ref="AA15:AA16"/>
    <mergeCell ref="AC15:AC16"/>
    <mergeCell ref="U18:AC19"/>
    <mergeCell ref="AD18:AD19"/>
    <mergeCell ref="AD20:AD21"/>
    <mergeCell ref="AE18:AJ19"/>
    <mergeCell ref="U20:AC21"/>
    <mergeCell ref="AE20:AJ21"/>
    <mergeCell ref="AE13:AJ14"/>
    <mergeCell ref="O8:W8"/>
    <mergeCell ref="X8:AJ8"/>
    <mergeCell ref="F9:M9"/>
    <mergeCell ref="O9:W9"/>
    <mergeCell ref="X9:AJ9"/>
    <mergeCell ref="O10:W10"/>
    <mergeCell ref="X10:AJ10"/>
    <mergeCell ref="A11:N12"/>
    <mergeCell ref="O11:S12"/>
    <mergeCell ref="T11:AC12"/>
    <mergeCell ref="AD11:AJ12"/>
    <mergeCell ref="A1:N1"/>
    <mergeCell ref="O1:Z1"/>
    <mergeCell ref="AA1:AJ1"/>
    <mergeCell ref="A2:N3"/>
    <mergeCell ref="O2:R2"/>
    <mergeCell ref="S2:Z2"/>
    <mergeCell ref="AA2:AJ3"/>
    <mergeCell ref="O3:R3"/>
    <mergeCell ref="S3:Z3"/>
    <mergeCell ref="A4:N4"/>
    <mergeCell ref="O7:AJ7"/>
    <mergeCell ref="AD13:AD14"/>
    <mergeCell ref="U13:Z14"/>
    <mergeCell ref="T13:T14"/>
    <mergeCell ref="AD15:AD16"/>
    <mergeCell ref="AE15:AJ16"/>
    <mergeCell ref="AE28:AJ29"/>
    <mergeCell ref="U30:AC31"/>
    <mergeCell ref="AE30:AJ31"/>
    <mergeCell ref="T28:T29"/>
    <mergeCell ref="U28:AC29"/>
    <mergeCell ref="T30:T31"/>
    <mergeCell ref="AD28:AD29"/>
    <mergeCell ref="AD30:AD31"/>
    <mergeCell ref="T15:T16"/>
    <mergeCell ref="U15:Z16"/>
    <mergeCell ref="T18:T19"/>
    <mergeCell ref="U23:AC24"/>
    <mergeCell ref="AE23:AJ24"/>
    <mergeCell ref="T23:T24"/>
    <mergeCell ref="E13:N17"/>
    <mergeCell ref="E18:N22"/>
    <mergeCell ref="E23:N27"/>
    <mergeCell ref="E28:N32"/>
    <mergeCell ref="E33:N37"/>
    <mergeCell ref="E38:N42"/>
    <mergeCell ref="E43:N47"/>
    <mergeCell ref="A57:N58"/>
    <mergeCell ref="AD45:AD46"/>
    <mergeCell ref="U43:AC44"/>
    <mergeCell ref="AE43:AJ44"/>
    <mergeCell ref="U45:AC46"/>
    <mergeCell ref="AE45:AJ46"/>
    <mergeCell ref="T38:T39"/>
    <mergeCell ref="T40:T41"/>
    <mergeCell ref="AD38:AD39"/>
    <mergeCell ref="AD40:AD41"/>
    <mergeCell ref="U38:AC39"/>
    <mergeCell ref="A13:C48"/>
    <mergeCell ref="D48:AJ48"/>
    <mergeCell ref="T25:T26"/>
    <mergeCell ref="AD23:AD24"/>
    <mergeCell ref="AD25:AD26"/>
    <mergeCell ref="U25:AC26"/>
    <mergeCell ref="AE25:AJ26"/>
    <mergeCell ref="T20:T21"/>
    <mergeCell ref="T33:T34"/>
  </mergeCells>
  <phoneticPr fontId="3"/>
  <dataValidations count="1">
    <dataValidation type="list" allowBlank="1" showInputMessage="1" showErrorMessage="1" prompt="click ▼" sqref="C5:C8 AI5:AI6 P16 P21 P26 P31 P36 P41 P50:P51 P56:P58 P14 P19 P24 P29 P34 P39 P44 P46">
      <formula1>"V"</formula1>
    </dataValidation>
  </dataValidations>
  <pageMargins left="0.51181102362204722" right="0.39370078740157483"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I52"/>
  <sheetViews>
    <sheetView showGridLines="0" view="pageBreakPreview" topLeftCell="A31" zoomScaleNormal="100" zoomScaleSheetLayoutView="100" workbookViewId="0">
      <selection activeCell="AG48" sqref="AG48:AI48"/>
    </sheetView>
  </sheetViews>
  <sheetFormatPr defaultColWidth="8.875" defaultRowHeight="13.5"/>
  <cols>
    <col min="1" max="1" width="2.5" style="58" customWidth="1"/>
    <col min="2" max="2" width="3.625" style="58" customWidth="1"/>
    <col min="3" max="35" width="2.5" style="58" customWidth="1"/>
    <col min="36" max="16384" width="8.875" style="58"/>
  </cols>
  <sheetData>
    <row r="1" spans="1:35" ht="15.75">
      <c r="A1" s="204" t="s">
        <v>567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c r="A2" s="769" t="s">
        <v>568</v>
      </c>
      <c r="B2" s="770"/>
      <c r="C2" s="770"/>
      <c r="D2" s="770"/>
      <c r="E2" s="770"/>
      <c r="F2" s="771"/>
      <c r="G2" s="769" t="s">
        <v>569</v>
      </c>
      <c r="H2" s="770"/>
      <c r="I2" s="770"/>
      <c r="J2" s="770"/>
      <c r="K2" s="770"/>
      <c r="L2" s="771"/>
      <c r="M2" s="772" t="s">
        <v>570</v>
      </c>
      <c r="N2" s="466"/>
      <c r="O2" s="773"/>
      <c r="P2" s="774"/>
      <c r="Q2" s="774"/>
      <c r="R2" s="205" t="s">
        <v>475</v>
      </c>
      <c r="S2" s="769" t="s">
        <v>571</v>
      </c>
      <c r="T2" s="770"/>
      <c r="U2" s="770"/>
      <c r="V2" s="770"/>
      <c r="W2" s="770"/>
      <c r="X2" s="770"/>
      <c r="Y2" s="770"/>
      <c r="Z2" s="770"/>
      <c r="AA2" s="770"/>
      <c r="AB2" s="770"/>
      <c r="AC2" s="770"/>
      <c r="AD2" s="770"/>
      <c r="AE2" s="770"/>
      <c r="AF2" s="770"/>
      <c r="AG2" s="770"/>
      <c r="AH2" s="770"/>
      <c r="AI2" s="771"/>
    </row>
    <row r="3" spans="1:35" ht="15">
      <c r="A3" s="10"/>
      <c r="B3" s="206" t="s">
        <v>474</v>
      </c>
      <c r="C3" s="38"/>
      <c r="D3" s="29" t="s">
        <v>572</v>
      </c>
      <c r="E3" s="29"/>
      <c r="F3" s="12"/>
      <c r="G3" s="10"/>
      <c r="H3" s="206" t="s">
        <v>474</v>
      </c>
      <c r="I3" s="38" t="s">
        <v>573</v>
      </c>
      <c r="J3" s="29" t="s">
        <v>572</v>
      </c>
      <c r="K3" s="11"/>
      <c r="L3" s="12"/>
      <c r="M3" s="10"/>
      <c r="N3" s="206" t="s">
        <v>474</v>
      </c>
      <c r="O3" s="38" t="s">
        <v>573</v>
      </c>
      <c r="P3" s="29" t="s">
        <v>572</v>
      </c>
      <c r="Q3" s="11"/>
      <c r="R3" s="12"/>
      <c r="S3" s="207">
        <v>5</v>
      </c>
      <c r="T3" s="29" t="s">
        <v>574</v>
      </c>
      <c r="U3" s="11"/>
      <c r="V3" s="11"/>
      <c r="W3" s="11"/>
      <c r="X3" s="11"/>
      <c r="Y3" s="11"/>
      <c r="Z3" s="11"/>
      <c r="AA3" s="11"/>
      <c r="AB3" s="11"/>
      <c r="AC3" s="11"/>
      <c r="AD3" s="11"/>
      <c r="AE3" s="11"/>
      <c r="AF3" s="11"/>
      <c r="AG3" s="11"/>
      <c r="AH3" s="11"/>
      <c r="AI3" s="12"/>
    </row>
    <row r="4" spans="1:35" ht="15">
      <c r="A4" s="21"/>
      <c r="B4" s="107" t="s">
        <v>474</v>
      </c>
      <c r="C4" s="38"/>
      <c r="D4" s="108" t="s">
        <v>575</v>
      </c>
      <c r="E4" s="198"/>
      <c r="F4" s="22"/>
      <c r="G4" s="21"/>
      <c r="H4" s="107" t="s">
        <v>474</v>
      </c>
      <c r="I4" s="38" t="s">
        <v>573</v>
      </c>
      <c r="J4" s="108" t="s">
        <v>575</v>
      </c>
      <c r="K4" s="198"/>
      <c r="L4" s="22"/>
      <c r="M4" s="21"/>
      <c r="N4" s="107" t="s">
        <v>474</v>
      </c>
      <c r="O4" s="38" t="s">
        <v>573</v>
      </c>
      <c r="P4" s="108" t="s">
        <v>575</v>
      </c>
      <c r="Q4" s="198"/>
      <c r="R4" s="22"/>
      <c r="S4" s="208">
        <v>4</v>
      </c>
      <c r="T4" s="108" t="s">
        <v>576</v>
      </c>
      <c r="U4" s="198"/>
      <c r="V4" s="198"/>
      <c r="W4" s="198"/>
      <c r="X4" s="198"/>
      <c r="Y4" s="198"/>
      <c r="Z4" s="198"/>
      <c r="AA4" s="198"/>
      <c r="AB4" s="198"/>
      <c r="AC4" s="198"/>
      <c r="AD4" s="198"/>
      <c r="AE4" s="198"/>
      <c r="AF4" s="198"/>
      <c r="AG4" s="198"/>
      <c r="AH4" s="198"/>
      <c r="AI4" s="22"/>
    </row>
    <row r="5" spans="1:35" ht="15">
      <c r="A5" s="21"/>
      <c r="B5" s="107" t="s">
        <v>474</v>
      </c>
      <c r="C5" s="38"/>
      <c r="D5" s="108" t="s">
        <v>577</v>
      </c>
      <c r="E5" s="198"/>
      <c r="F5" s="22"/>
      <c r="G5" s="21"/>
      <c r="H5" s="107" t="s">
        <v>474</v>
      </c>
      <c r="I5" s="38" t="s">
        <v>573</v>
      </c>
      <c r="J5" s="108" t="s">
        <v>577</v>
      </c>
      <c r="K5" s="198"/>
      <c r="L5" s="22"/>
      <c r="M5" s="21"/>
      <c r="N5" s="107" t="s">
        <v>474</v>
      </c>
      <c r="O5" s="38" t="s">
        <v>573</v>
      </c>
      <c r="P5" s="108" t="s">
        <v>577</v>
      </c>
      <c r="Q5" s="198"/>
      <c r="R5" s="22"/>
      <c r="S5" s="208">
        <v>3</v>
      </c>
      <c r="T5" s="108" t="s">
        <v>578</v>
      </c>
      <c r="U5" s="198"/>
      <c r="V5" s="198"/>
      <c r="W5" s="198"/>
      <c r="X5" s="198"/>
      <c r="Y5" s="198"/>
      <c r="Z5" s="198"/>
      <c r="AA5" s="198"/>
      <c r="AB5" s="198"/>
      <c r="AC5" s="198"/>
      <c r="AD5" s="198"/>
      <c r="AE5" s="198"/>
      <c r="AF5" s="198"/>
      <c r="AG5" s="198"/>
      <c r="AH5" s="198"/>
      <c r="AI5" s="22"/>
    </row>
    <row r="6" spans="1:35" ht="15">
      <c r="A6" s="21"/>
      <c r="B6" s="107" t="s">
        <v>474</v>
      </c>
      <c r="C6" s="38"/>
      <c r="D6" s="108" t="s">
        <v>579</v>
      </c>
      <c r="E6" s="198"/>
      <c r="F6" s="22"/>
      <c r="G6" s="21"/>
      <c r="H6" s="107" t="s">
        <v>474</v>
      </c>
      <c r="I6" s="38" t="s">
        <v>573</v>
      </c>
      <c r="J6" s="108" t="s">
        <v>579</v>
      </c>
      <c r="K6" s="198"/>
      <c r="L6" s="22"/>
      <c r="M6" s="21"/>
      <c r="N6" s="107" t="s">
        <v>474</v>
      </c>
      <c r="O6" s="38" t="s">
        <v>573</v>
      </c>
      <c r="P6" s="108" t="s">
        <v>579</v>
      </c>
      <c r="Q6" s="198"/>
      <c r="R6" s="22"/>
      <c r="S6" s="208">
        <v>2</v>
      </c>
      <c r="T6" s="108" t="s">
        <v>580</v>
      </c>
      <c r="U6" s="198"/>
      <c r="V6" s="198"/>
      <c r="W6" s="198"/>
      <c r="X6" s="198"/>
      <c r="Y6" s="198"/>
      <c r="Z6" s="198"/>
      <c r="AA6" s="198"/>
      <c r="AB6" s="198"/>
      <c r="AC6" s="198"/>
      <c r="AD6" s="198"/>
      <c r="AE6" s="198"/>
      <c r="AF6" s="198"/>
      <c r="AG6" s="198"/>
      <c r="AH6" s="198"/>
      <c r="AI6" s="22"/>
    </row>
    <row r="7" spans="1:35" ht="15">
      <c r="A7" s="21"/>
      <c r="B7" s="107" t="s">
        <v>474</v>
      </c>
      <c r="C7" s="38"/>
      <c r="D7" s="108" t="s">
        <v>581</v>
      </c>
      <c r="E7" s="198"/>
      <c r="F7" s="22"/>
      <c r="G7" s="21"/>
      <c r="H7" s="107" t="s">
        <v>474</v>
      </c>
      <c r="I7" s="38" t="s">
        <v>573</v>
      </c>
      <c r="J7" s="108" t="s">
        <v>581</v>
      </c>
      <c r="K7" s="198"/>
      <c r="L7" s="22"/>
      <c r="M7" s="21"/>
      <c r="N7" s="107" t="s">
        <v>474</v>
      </c>
      <c r="O7" s="38" t="s">
        <v>573</v>
      </c>
      <c r="P7" s="108" t="s">
        <v>581</v>
      </c>
      <c r="Q7" s="198"/>
      <c r="R7" s="22"/>
      <c r="S7" s="208">
        <v>1</v>
      </c>
      <c r="T7" s="108" t="s">
        <v>582</v>
      </c>
      <c r="U7" s="198"/>
      <c r="V7" s="198"/>
      <c r="W7" s="198"/>
      <c r="X7" s="198"/>
      <c r="Y7" s="198"/>
      <c r="Z7" s="198"/>
      <c r="AA7" s="198"/>
      <c r="AB7" s="198"/>
      <c r="AC7" s="198"/>
      <c r="AD7" s="198"/>
      <c r="AE7" s="198"/>
      <c r="AF7" s="198"/>
      <c r="AG7" s="198"/>
      <c r="AH7" s="198"/>
      <c r="AI7" s="22"/>
    </row>
    <row r="8" spans="1:35" ht="14.25">
      <c r="A8" s="23"/>
      <c r="B8" s="209"/>
      <c r="C8" s="116"/>
      <c r="D8" s="116"/>
      <c r="E8" s="24"/>
      <c r="F8" s="25"/>
      <c r="G8" s="24"/>
      <c r="H8" s="209"/>
      <c r="I8" s="116"/>
      <c r="J8" s="116"/>
      <c r="K8" s="24"/>
      <c r="L8" s="24"/>
      <c r="M8" s="23"/>
      <c r="N8" s="209"/>
      <c r="O8" s="116"/>
      <c r="P8" s="116"/>
      <c r="Q8" s="24"/>
      <c r="R8" s="25"/>
      <c r="S8" s="210"/>
      <c r="T8" s="116"/>
      <c r="U8" s="24"/>
      <c r="V8" s="24"/>
      <c r="W8" s="24"/>
      <c r="X8" s="24"/>
      <c r="Y8" s="24"/>
      <c r="Z8" s="24"/>
      <c r="AA8" s="24"/>
      <c r="AB8" s="24"/>
      <c r="AC8" s="24"/>
      <c r="AD8" s="24"/>
      <c r="AE8" s="24"/>
      <c r="AF8" s="24"/>
      <c r="AG8" s="24"/>
      <c r="AH8" s="24"/>
      <c r="AI8" s="25"/>
    </row>
    <row r="9" spans="1:35" ht="14.25">
      <c r="A9" s="198"/>
      <c r="B9" s="107"/>
      <c r="C9" s="107"/>
      <c r="D9" s="108"/>
      <c r="E9" s="198"/>
      <c r="F9" s="198"/>
      <c r="G9" s="198"/>
      <c r="H9" s="107"/>
      <c r="I9" s="108"/>
      <c r="J9" s="108"/>
      <c r="K9" s="198"/>
      <c r="L9" s="198"/>
      <c r="M9" s="198"/>
      <c r="N9" s="107"/>
      <c r="O9" s="108"/>
      <c r="P9" s="108"/>
      <c r="Q9" s="198"/>
      <c r="R9" s="198"/>
      <c r="S9" s="211"/>
      <c r="T9" s="108"/>
      <c r="U9" s="198"/>
      <c r="V9" s="198"/>
      <c r="W9" s="198"/>
      <c r="X9" s="198"/>
      <c r="Y9" s="198"/>
      <c r="Z9" s="198"/>
      <c r="AA9" s="198"/>
      <c r="AB9" s="198"/>
      <c r="AC9" s="198"/>
      <c r="AD9" s="198"/>
      <c r="AE9" s="198"/>
      <c r="AF9" s="198"/>
      <c r="AG9" s="198"/>
      <c r="AH9" s="198"/>
      <c r="AI9" s="198"/>
    </row>
    <row r="10" spans="1:35" ht="15.75">
      <c r="A10" s="204" t="s">
        <v>583</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row>
    <row r="11" spans="1:35" ht="15">
      <c r="A11" s="198"/>
      <c r="B11" s="113" t="s">
        <v>474</v>
      </c>
      <c r="C11" s="38"/>
      <c r="D11" s="212" t="s">
        <v>584</v>
      </c>
      <c r="E11" s="198"/>
      <c r="F11" s="198"/>
      <c r="G11" s="113" t="s">
        <v>474</v>
      </c>
      <c r="H11" s="38" t="s">
        <v>573</v>
      </c>
      <c r="I11" s="212" t="s">
        <v>585</v>
      </c>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row>
    <row r="12" spans="1:35" ht="14.25">
      <c r="A12" s="213"/>
      <c r="B12" s="214"/>
      <c r="C12" s="214"/>
      <c r="D12" s="214"/>
      <c r="E12" s="214"/>
      <c r="F12" s="214"/>
      <c r="G12" s="214"/>
      <c r="H12" s="214"/>
      <c r="I12" s="214"/>
      <c r="J12" s="214"/>
      <c r="K12" s="215"/>
      <c r="L12" s="517" t="s">
        <v>586</v>
      </c>
      <c r="M12" s="466"/>
      <c r="N12" s="466"/>
      <c r="O12" s="466"/>
      <c r="P12" s="466"/>
      <c r="Q12" s="466"/>
      <c r="R12" s="466"/>
      <c r="S12" s="673"/>
      <c r="T12" s="517" t="s">
        <v>587</v>
      </c>
      <c r="U12" s="466"/>
      <c r="V12" s="466"/>
      <c r="W12" s="466"/>
      <c r="X12" s="466"/>
      <c r="Y12" s="466"/>
      <c r="Z12" s="466"/>
      <c r="AA12" s="673"/>
      <c r="AB12" s="517" t="s">
        <v>588</v>
      </c>
      <c r="AC12" s="466"/>
      <c r="AD12" s="466"/>
      <c r="AE12" s="466"/>
      <c r="AF12" s="466"/>
      <c r="AG12" s="466"/>
      <c r="AH12" s="466"/>
      <c r="AI12" s="673"/>
    </row>
    <row r="13" spans="1:35" ht="28.9" customHeight="1">
      <c r="A13" s="775" t="s">
        <v>589</v>
      </c>
      <c r="B13" s="776"/>
      <c r="C13" s="776"/>
      <c r="D13" s="776"/>
      <c r="E13" s="776"/>
      <c r="F13" s="776"/>
      <c r="G13" s="776"/>
      <c r="H13" s="776"/>
      <c r="I13" s="776"/>
      <c r="J13" s="776"/>
      <c r="K13" s="777"/>
      <c r="L13" s="778"/>
      <c r="M13" s="779"/>
      <c r="N13" s="779"/>
      <c r="O13" s="779"/>
      <c r="P13" s="779"/>
      <c r="Q13" s="779"/>
      <c r="R13" s="779"/>
      <c r="S13" s="780"/>
      <c r="T13" s="778"/>
      <c r="U13" s="779"/>
      <c r="V13" s="779"/>
      <c r="W13" s="779"/>
      <c r="X13" s="779"/>
      <c r="Y13" s="779"/>
      <c r="Z13" s="779"/>
      <c r="AA13" s="780"/>
      <c r="AB13" s="778"/>
      <c r="AC13" s="779"/>
      <c r="AD13" s="779"/>
      <c r="AE13" s="779"/>
      <c r="AF13" s="779"/>
      <c r="AG13" s="779"/>
      <c r="AH13" s="779"/>
      <c r="AI13" s="780"/>
    </row>
    <row r="14" spans="1:35" ht="25.15" customHeight="1">
      <c r="A14" s="781" t="s">
        <v>590</v>
      </c>
      <c r="B14" s="782"/>
      <c r="C14" s="782"/>
      <c r="D14" s="782"/>
      <c r="E14" s="782"/>
      <c r="F14" s="782"/>
      <c r="G14" s="782"/>
      <c r="H14" s="782"/>
      <c r="I14" s="782"/>
      <c r="J14" s="782"/>
      <c r="K14" s="783"/>
      <c r="L14" s="784"/>
      <c r="M14" s="785"/>
      <c r="N14" s="785"/>
      <c r="O14" s="785"/>
      <c r="P14" s="785"/>
      <c r="Q14" s="785"/>
      <c r="R14" s="785"/>
      <c r="S14" s="786"/>
      <c r="T14" s="784"/>
      <c r="U14" s="785"/>
      <c r="V14" s="785"/>
      <c r="W14" s="785"/>
      <c r="X14" s="785"/>
      <c r="Y14" s="785"/>
      <c r="Z14" s="785"/>
      <c r="AA14" s="786"/>
      <c r="AB14" s="784"/>
      <c r="AC14" s="785"/>
      <c r="AD14" s="785"/>
      <c r="AE14" s="785"/>
      <c r="AF14" s="785"/>
      <c r="AG14" s="785"/>
      <c r="AH14" s="785"/>
      <c r="AI14" s="786"/>
    </row>
    <row r="15" spans="1:35" ht="25.15" customHeight="1">
      <c r="A15" s="787" t="s">
        <v>591</v>
      </c>
      <c r="B15" s="788"/>
      <c r="C15" s="788"/>
      <c r="D15" s="788"/>
      <c r="E15" s="788"/>
      <c r="F15" s="788"/>
      <c r="G15" s="788"/>
      <c r="H15" s="788"/>
      <c r="I15" s="788"/>
      <c r="J15" s="788"/>
      <c r="K15" s="789"/>
      <c r="L15" s="784"/>
      <c r="M15" s="785"/>
      <c r="N15" s="785"/>
      <c r="O15" s="785"/>
      <c r="P15" s="785"/>
      <c r="Q15" s="785"/>
      <c r="R15" s="785"/>
      <c r="S15" s="786"/>
      <c r="T15" s="784"/>
      <c r="U15" s="785"/>
      <c r="V15" s="785"/>
      <c r="W15" s="785"/>
      <c r="X15" s="785"/>
      <c r="Y15" s="785"/>
      <c r="Z15" s="785"/>
      <c r="AA15" s="786"/>
      <c r="AB15" s="784"/>
      <c r="AC15" s="785"/>
      <c r="AD15" s="785"/>
      <c r="AE15" s="785"/>
      <c r="AF15" s="785"/>
      <c r="AG15" s="785"/>
      <c r="AH15" s="785"/>
      <c r="AI15" s="786"/>
    </row>
    <row r="16" spans="1:35">
      <c r="A16" s="790" t="s">
        <v>592</v>
      </c>
      <c r="B16" s="791"/>
      <c r="C16" s="791"/>
      <c r="D16" s="791"/>
      <c r="E16" s="791"/>
      <c r="F16" s="791"/>
      <c r="G16" s="791"/>
      <c r="H16" s="791"/>
      <c r="I16" s="791"/>
      <c r="J16" s="791"/>
      <c r="K16" s="792"/>
      <c r="L16" s="216"/>
      <c r="M16" s="217" t="s">
        <v>593</v>
      </c>
      <c r="N16" s="218" t="s">
        <v>460</v>
      </c>
      <c r="O16" s="217" t="s">
        <v>594</v>
      </c>
      <c r="P16" s="217"/>
      <c r="Q16" s="217" t="s">
        <v>593</v>
      </c>
      <c r="R16" s="218" t="s">
        <v>595</v>
      </c>
      <c r="S16" s="217" t="s">
        <v>594</v>
      </c>
      <c r="T16" s="216"/>
      <c r="U16" s="217" t="s">
        <v>463</v>
      </c>
      <c r="V16" s="218" t="s">
        <v>595</v>
      </c>
      <c r="W16" s="217" t="s">
        <v>596</v>
      </c>
      <c r="X16" s="217"/>
      <c r="Y16" s="217" t="s">
        <v>463</v>
      </c>
      <c r="Z16" s="218" t="s">
        <v>460</v>
      </c>
      <c r="AA16" s="217" t="s">
        <v>594</v>
      </c>
      <c r="AB16" s="216"/>
      <c r="AC16" s="217" t="s">
        <v>593</v>
      </c>
      <c r="AD16" s="218" t="s">
        <v>460</v>
      </c>
      <c r="AE16" s="217" t="s">
        <v>597</v>
      </c>
      <c r="AF16" s="217"/>
      <c r="AG16" s="217" t="s">
        <v>598</v>
      </c>
      <c r="AH16" s="218" t="s">
        <v>595</v>
      </c>
      <c r="AI16" s="219" t="s">
        <v>594</v>
      </c>
    </row>
    <row r="17" spans="1:35">
      <c r="A17" s="793"/>
      <c r="B17" s="794"/>
      <c r="C17" s="794"/>
      <c r="D17" s="794"/>
      <c r="E17" s="794"/>
      <c r="F17" s="794"/>
      <c r="G17" s="794"/>
      <c r="H17" s="794"/>
      <c r="I17" s="794"/>
      <c r="J17" s="794"/>
      <c r="K17" s="795"/>
      <c r="L17" s="220" t="s">
        <v>501</v>
      </c>
      <c r="M17" s="357"/>
      <c r="N17" s="221" t="s">
        <v>460</v>
      </c>
      <c r="O17" s="359"/>
      <c r="P17" s="222" t="s">
        <v>503</v>
      </c>
      <c r="Q17" s="357"/>
      <c r="R17" s="221" t="s">
        <v>599</v>
      </c>
      <c r="S17" s="359"/>
      <c r="T17" s="220" t="s">
        <v>501</v>
      </c>
      <c r="U17" s="357"/>
      <c r="V17" s="221" t="s">
        <v>595</v>
      </c>
      <c r="W17" s="359"/>
      <c r="X17" s="222" t="s">
        <v>503</v>
      </c>
      <c r="Y17" s="357"/>
      <c r="Z17" s="221" t="s">
        <v>599</v>
      </c>
      <c r="AA17" s="359"/>
      <c r="AB17" s="220" t="s">
        <v>501</v>
      </c>
      <c r="AC17" s="357"/>
      <c r="AD17" s="221" t="s">
        <v>595</v>
      </c>
      <c r="AE17" s="359"/>
      <c r="AF17" s="222" t="s">
        <v>503</v>
      </c>
      <c r="AG17" s="357"/>
      <c r="AH17" s="221" t="s">
        <v>460</v>
      </c>
      <c r="AI17" s="360"/>
    </row>
    <row r="18" spans="1:35" ht="14.25">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row>
    <row r="19" spans="1:35" ht="15.75">
      <c r="A19" s="204" t="s">
        <v>600</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row>
    <row r="20" spans="1:35" ht="15">
      <c r="A20" s="198"/>
      <c r="B20" s="113" t="s">
        <v>474</v>
      </c>
      <c r="C20" s="38" t="s">
        <v>573</v>
      </c>
      <c r="D20" s="212" t="s">
        <v>584</v>
      </c>
      <c r="E20" s="198"/>
      <c r="F20" s="198"/>
      <c r="G20" s="113" t="s">
        <v>474</v>
      </c>
      <c r="H20" s="38" t="s">
        <v>573</v>
      </c>
      <c r="I20" s="212" t="s">
        <v>585</v>
      </c>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row>
    <row r="21" spans="1:35">
      <c r="A21" s="517" t="s">
        <v>601</v>
      </c>
      <c r="B21" s="518"/>
      <c r="C21" s="518"/>
      <c r="D21" s="518"/>
      <c r="E21" s="518"/>
      <c r="F21" s="518"/>
      <c r="G21" s="518"/>
      <c r="H21" s="518"/>
      <c r="I21" s="518"/>
      <c r="J21" s="518"/>
      <c r="K21" s="518"/>
      <c r="L21" s="519"/>
      <c r="M21" s="517" t="s">
        <v>602</v>
      </c>
      <c r="N21" s="518"/>
      <c r="O21" s="518"/>
      <c r="P21" s="518"/>
      <c r="Q21" s="518"/>
      <c r="R21" s="518"/>
      <c r="S21" s="518"/>
      <c r="T21" s="518"/>
      <c r="U21" s="517" t="s">
        <v>603</v>
      </c>
      <c r="V21" s="518"/>
      <c r="W21" s="518"/>
      <c r="X21" s="518"/>
      <c r="Y21" s="518"/>
      <c r="Z21" s="518"/>
      <c r="AA21" s="518"/>
      <c r="AB21" s="518"/>
      <c r="AC21" s="518"/>
      <c r="AD21" s="518"/>
      <c r="AE21" s="518"/>
      <c r="AF21" s="518"/>
      <c r="AG21" s="518"/>
      <c r="AH21" s="518"/>
      <c r="AI21" s="519"/>
    </row>
    <row r="22" spans="1:35">
      <c r="A22" s="798"/>
      <c r="B22" s="799"/>
      <c r="C22" s="799"/>
      <c r="D22" s="799"/>
      <c r="E22" s="799"/>
      <c r="F22" s="799"/>
      <c r="G22" s="799"/>
      <c r="H22" s="799"/>
      <c r="I22" s="799"/>
      <c r="J22" s="799"/>
      <c r="K22" s="799"/>
      <c r="L22" s="800"/>
      <c r="M22" s="216"/>
      <c r="N22" s="217" t="s">
        <v>463</v>
      </c>
      <c r="O22" s="218" t="s">
        <v>460</v>
      </c>
      <c r="P22" s="217" t="s">
        <v>594</v>
      </c>
      <c r="Q22" s="217"/>
      <c r="R22" s="217" t="s">
        <v>593</v>
      </c>
      <c r="S22" s="218" t="s">
        <v>460</v>
      </c>
      <c r="T22" s="217" t="s">
        <v>594</v>
      </c>
      <c r="U22" s="804"/>
      <c r="V22" s="805"/>
      <c r="W22" s="805"/>
      <c r="X22" s="805"/>
      <c r="Y22" s="805"/>
      <c r="Z22" s="805"/>
      <c r="AA22" s="805"/>
      <c r="AB22" s="805"/>
      <c r="AC22" s="805"/>
      <c r="AD22" s="805"/>
      <c r="AE22" s="805"/>
      <c r="AF22" s="805"/>
      <c r="AG22" s="805"/>
      <c r="AH22" s="805"/>
      <c r="AI22" s="806"/>
    </row>
    <row r="23" spans="1:35">
      <c r="A23" s="801"/>
      <c r="B23" s="802"/>
      <c r="C23" s="802"/>
      <c r="D23" s="802"/>
      <c r="E23" s="802"/>
      <c r="F23" s="802"/>
      <c r="G23" s="802"/>
      <c r="H23" s="802"/>
      <c r="I23" s="802"/>
      <c r="J23" s="802"/>
      <c r="K23" s="802"/>
      <c r="L23" s="803"/>
      <c r="M23" s="220" t="s">
        <v>501</v>
      </c>
      <c r="N23" s="357"/>
      <c r="O23" s="221" t="s">
        <v>595</v>
      </c>
      <c r="P23" s="358"/>
      <c r="Q23" s="222" t="s">
        <v>503</v>
      </c>
      <c r="R23" s="357"/>
      <c r="S23" s="221" t="s">
        <v>595</v>
      </c>
      <c r="T23" s="358"/>
      <c r="U23" s="762"/>
      <c r="V23" s="763"/>
      <c r="W23" s="763"/>
      <c r="X23" s="763"/>
      <c r="Y23" s="763"/>
      <c r="Z23" s="763"/>
      <c r="AA23" s="763"/>
      <c r="AB23" s="763"/>
      <c r="AC23" s="763"/>
      <c r="AD23" s="763"/>
      <c r="AE23" s="763"/>
      <c r="AF23" s="763"/>
      <c r="AG23" s="763"/>
      <c r="AH23" s="763"/>
      <c r="AI23" s="764"/>
    </row>
    <row r="24" spans="1:35">
      <c r="A24" s="798"/>
      <c r="B24" s="799"/>
      <c r="C24" s="799"/>
      <c r="D24" s="799"/>
      <c r="E24" s="799"/>
      <c r="F24" s="799"/>
      <c r="G24" s="799"/>
      <c r="H24" s="799"/>
      <c r="I24" s="799"/>
      <c r="J24" s="799"/>
      <c r="K24" s="799"/>
      <c r="L24" s="800"/>
      <c r="M24" s="216"/>
      <c r="N24" s="217" t="s">
        <v>463</v>
      </c>
      <c r="O24" s="218" t="s">
        <v>595</v>
      </c>
      <c r="P24" s="217" t="s">
        <v>594</v>
      </c>
      <c r="Q24" s="217"/>
      <c r="R24" s="217" t="s">
        <v>593</v>
      </c>
      <c r="S24" s="218" t="s">
        <v>595</v>
      </c>
      <c r="T24" s="217" t="s">
        <v>594</v>
      </c>
      <c r="U24" s="804"/>
      <c r="V24" s="805"/>
      <c r="W24" s="805"/>
      <c r="X24" s="805"/>
      <c r="Y24" s="805"/>
      <c r="Z24" s="805"/>
      <c r="AA24" s="805"/>
      <c r="AB24" s="805"/>
      <c r="AC24" s="805"/>
      <c r="AD24" s="805"/>
      <c r="AE24" s="805"/>
      <c r="AF24" s="805"/>
      <c r="AG24" s="805"/>
      <c r="AH24" s="805"/>
      <c r="AI24" s="806"/>
    </row>
    <row r="25" spans="1:35">
      <c r="A25" s="801"/>
      <c r="B25" s="802"/>
      <c r="C25" s="802"/>
      <c r="D25" s="802"/>
      <c r="E25" s="802"/>
      <c r="F25" s="802"/>
      <c r="G25" s="802"/>
      <c r="H25" s="802"/>
      <c r="I25" s="802"/>
      <c r="J25" s="802"/>
      <c r="K25" s="802"/>
      <c r="L25" s="803"/>
      <c r="M25" s="220" t="s">
        <v>501</v>
      </c>
      <c r="N25" s="357"/>
      <c r="O25" s="221" t="s">
        <v>460</v>
      </c>
      <c r="P25" s="358"/>
      <c r="Q25" s="222" t="s">
        <v>503</v>
      </c>
      <c r="R25" s="357"/>
      <c r="S25" s="221" t="s">
        <v>595</v>
      </c>
      <c r="T25" s="358"/>
      <c r="U25" s="762"/>
      <c r="V25" s="763"/>
      <c r="W25" s="763"/>
      <c r="X25" s="763"/>
      <c r="Y25" s="763"/>
      <c r="Z25" s="763"/>
      <c r="AA25" s="763"/>
      <c r="AB25" s="763"/>
      <c r="AC25" s="763"/>
      <c r="AD25" s="763"/>
      <c r="AE25" s="763"/>
      <c r="AF25" s="763"/>
      <c r="AG25" s="763"/>
      <c r="AH25" s="763"/>
      <c r="AI25" s="764"/>
    </row>
    <row r="26" spans="1:35" ht="14.25">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row>
    <row r="27" spans="1:35" ht="15.75">
      <c r="A27" s="204" t="s">
        <v>604</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row>
    <row r="28" spans="1:35">
      <c r="A28" s="796" t="s">
        <v>605</v>
      </c>
      <c r="B28" s="667"/>
      <c r="C28" s="667"/>
      <c r="D28" s="667"/>
      <c r="E28" s="667"/>
      <c r="F28" s="667"/>
      <c r="G28" s="667"/>
      <c r="H28" s="667"/>
      <c r="I28" s="667"/>
      <c r="J28" s="667"/>
      <c r="K28" s="667"/>
      <c r="L28" s="667"/>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row>
    <row r="29" spans="1:35">
      <c r="A29" s="796"/>
      <c r="B29" s="667"/>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c r="AB29" s="667"/>
      <c r="AC29" s="667"/>
      <c r="AD29" s="667"/>
      <c r="AE29" s="667"/>
      <c r="AF29" s="667"/>
      <c r="AG29" s="667"/>
      <c r="AH29" s="667"/>
      <c r="AI29" s="667"/>
    </row>
    <row r="30" spans="1:35">
      <c r="A30" s="796"/>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7"/>
      <c r="AI30" s="667"/>
    </row>
    <row r="31" spans="1:35">
      <c r="A31" s="796"/>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row>
    <row r="32" spans="1:35">
      <c r="A32" s="667"/>
      <c r="B32" s="66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c r="AB32" s="667"/>
      <c r="AC32" s="667"/>
      <c r="AD32" s="667"/>
      <c r="AE32" s="667"/>
      <c r="AF32" s="667"/>
      <c r="AG32" s="667"/>
      <c r="AH32" s="667"/>
      <c r="AI32" s="667"/>
    </row>
    <row r="33" spans="1:35" ht="14.25">
      <c r="A33" s="224"/>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row>
    <row r="34" spans="1:35" ht="14.25">
      <c r="A34" s="198" t="s">
        <v>606</v>
      </c>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row>
    <row r="35" spans="1:35" ht="13.15" customHeight="1">
      <c r="A35" s="39"/>
      <c r="B35" s="198">
        <v>1</v>
      </c>
      <c r="C35" s="796" t="s">
        <v>607</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H35" s="797"/>
      <c r="AI35" s="797"/>
    </row>
    <row r="36" spans="1:35" ht="13.9" customHeight="1">
      <c r="A36" s="39"/>
      <c r="B36" s="225">
        <v>2</v>
      </c>
      <c r="C36" s="807" t="s">
        <v>608</v>
      </c>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c r="AG36" s="808"/>
      <c r="AH36" s="808"/>
      <c r="AI36" s="808"/>
    </row>
    <row r="37" spans="1:35" ht="14.25">
      <c r="A37" s="39"/>
      <c r="B37" s="198">
        <v>3</v>
      </c>
      <c r="C37" s="796" t="s">
        <v>359</v>
      </c>
      <c r="D37" s="797"/>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c r="AI37" s="797"/>
    </row>
    <row r="38" spans="1:35" ht="14.25">
      <c r="A38" s="39"/>
      <c r="B38" s="198">
        <v>4</v>
      </c>
      <c r="C38" s="796" t="s">
        <v>609</v>
      </c>
      <c r="D38" s="797"/>
      <c r="E38" s="797"/>
      <c r="F38" s="797"/>
      <c r="G38" s="797"/>
      <c r="H38" s="797"/>
      <c r="I38" s="797"/>
      <c r="J38" s="797"/>
      <c r="K38" s="797"/>
      <c r="L38" s="797"/>
      <c r="M38" s="797"/>
      <c r="N38" s="797"/>
      <c r="O38" s="797"/>
      <c r="P38" s="797"/>
      <c r="Q38" s="797"/>
      <c r="R38" s="797"/>
      <c r="S38" s="797"/>
      <c r="T38" s="797"/>
      <c r="U38" s="797"/>
      <c r="V38" s="797"/>
      <c r="W38" s="797"/>
      <c r="X38" s="797"/>
      <c r="Y38" s="797"/>
      <c r="Z38" s="797"/>
      <c r="AA38" s="797"/>
      <c r="AB38" s="797"/>
      <c r="AC38" s="797"/>
      <c r="AD38" s="797"/>
      <c r="AE38" s="797"/>
      <c r="AF38" s="797"/>
      <c r="AG38" s="797"/>
      <c r="AH38" s="797"/>
      <c r="AI38" s="797"/>
    </row>
    <row r="39" spans="1:35" ht="14.25">
      <c r="A39" s="39"/>
      <c r="B39" s="198">
        <v>5</v>
      </c>
      <c r="C39" s="796" t="s">
        <v>610</v>
      </c>
      <c r="D39" s="797"/>
      <c r="E39" s="797"/>
      <c r="F39" s="797"/>
      <c r="G39" s="797"/>
      <c r="H39" s="797"/>
      <c r="I39" s="797"/>
      <c r="J39" s="797"/>
      <c r="K39" s="797"/>
      <c r="L39" s="797"/>
      <c r="M39" s="797"/>
      <c r="N39" s="797"/>
      <c r="O39" s="797"/>
      <c r="P39" s="797"/>
      <c r="Q39" s="797"/>
      <c r="R39" s="797"/>
      <c r="S39" s="797"/>
      <c r="T39" s="797"/>
      <c r="U39" s="797"/>
      <c r="V39" s="797"/>
      <c r="W39" s="797"/>
      <c r="X39" s="797"/>
      <c r="Y39" s="797"/>
      <c r="Z39" s="797"/>
      <c r="AA39" s="797"/>
      <c r="AB39" s="797"/>
      <c r="AC39" s="797"/>
      <c r="AD39" s="797"/>
      <c r="AE39" s="797"/>
      <c r="AF39" s="797"/>
      <c r="AG39" s="797"/>
      <c r="AH39" s="797"/>
      <c r="AI39" s="797"/>
    </row>
    <row r="40" spans="1:35" ht="13.9" customHeight="1">
      <c r="A40" s="39"/>
      <c r="B40" s="226">
        <v>6</v>
      </c>
      <c r="C40" s="809" t="s">
        <v>858</v>
      </c>
      <c r="D40" s="810"/>
      <c r="E40" s="810"/>
      <c r="F40" s="810"/>
      <c r="G40" s="810"/>
      <c r="H40" s="810"/>
      <c r="I40" s="810"/>
      <c r="J40" s="810"/>
      <c r="K40" s="810"/>
      <c r="L40" s="810"/>
      <c r="M40" s="810"/>
      <c r="N40" s="810"/>
      <c r="O40" s="810"/>
      <c r="P40" s="810"/>
      <c r="Q40" s="810"/>
      <c r="R40" s="810"/>
      <c r="S40" s="810"/>
      <c r="T40" s="810"/>
      <c r="U40" s="810"/>
      <c r="V40" s="810"/>
      <c r="W40" s="810"/>
      <c r="X40" s="810"/>
      <c r="Y40" s="810"/>
      <c r="Z40" s="810"/>
      <c r="AA40" s="810"/>
      <c r="AB40" s="810"/>
      <c r="AC40" s="810"/>
      <c r="AD40" s="810"/>
      <c r="AE40" s="810"/>
      <c r="AF40" s="810"/>
      <c r="AG40" s="810"/>
      <c r="AH40" s="810"/>
      <c r="AI40" s="810"/>
    </row>
    <row r="41" spans="1:35" ht="14.25">
      <c r="A41" s="39"/>
      <c r="B41" s="198">
        <v>7</v>
      </c>
      <c r="C41" s="796" t="s">
        <v>926</v>
      </c>
      <c r="D41" s="797"/>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797"/>
      <c r="AI41" s="797"/>
    </row>
    <row r="42" spans="1:35" ht="14.25">
      <c r="A42" s="39"/>
      <c r="B42" s="198">
        <v>8</v>
      </c>
      <c r="C42" s="796" t="s">
        <v>611</v>
      </c>
      <c r="D42" s="797"/>
      <c r="E42" s="797"/>
      <c r="F42" s="797"/>
      <c r="G42" s="797"/>
      <c r="H42" s="797"/>
      <c r="I42" s="797"/>
      <c r="J42" s="797"/>
      <c r="K42" s="797"/>
      <c r="L42" s="797"/>
      <c r="M42" s="797"/>
      <c r="N42" s="797"/>
      <c r="O42" s="797"/>
      <c r="P42" s="797"/>
      <c r="Q42" s="797"/>
      <c r="R42" s="797"/>
      <c r="S42" s="797"/>
      <c r="T42" s="797"/>
      <c r="U42" s="797"/>
      <c r="V42" s="797"/>
      <c r="W42" s="797"/>
      <c r="X42" s="797"/>
      <c r="Y42" s="797"/>
      <c r="Z42" s="797"/>
      <c r="AA42" s="797"/>
      <c r="AB42" s="797"/>
      <c r="AC42" s="797"/>
      <c r="AD42" s="797"/>
      <c r="AE42" s="797"/>
      <c r="AF42" s="797"/>
      <c r="AG42" s="797"/>
      <c r="AH42" s="797"/>
      <c r="AI42" s="797"/>
    </row>
    <row r="43" spans="1:35" ht="14.25">
      <c r="A43" s="39"/>
      <c r="B43" s="198">
        <v>9</v>
      </c>
      <c r="C43" s="796" t="s">
        <v>1043</v>
      </c>
      <c r="D43" s="797"/>
      <c r="E43" s="797"/>
      <c r="F43" s="797"/>
      <c r="G43" s="797"/>
      <c r="H43" s="797"/>
      <c r="I43" s="797"/>
      <c r="J43" s="797"/>
      <c r="K43" s="797"/>
      <c r="L43" s="797"/>
      <c r="M43" s="797"/>
      <c r="N43" s="797"/>
      <c r="O43" s="797"/>
      <c r="P43" s="797"/>
      <c r="Q43" s="797"/>
      <c r="R43" s="797"/>
      <c r="S43" s="797"/>
      <c r="T43" s="797"/>
      <c r="U43" s="797"/>
      <c r="V43" s="797"/>
      <c r="W43" s="797"/>
      <c r="X43" s="797"/>
      <c r="Y43" s="797"/>
      <c r="Z43" s="797"/>
      <c r="AA43" s="797"/>
      <c r="AB43" s="797"/>
      <c r="AC43" s="797"/>
      <c r="AD43" s="797"/>
      <c r="AE43" s="797"/>
      <c r="AF43" s="797"/>
      <c r="AG43" s="797"/>
      <c r="AH43" s="797"/>
      <c r="AI43" s="797"/>
    </row>
    <row r="44" spans="1:35" ht="14.25">
      <c r="A44" s="39"/>
      <c r="B44" s="198">
        <v>10</v>
      </c>
      <c r="C44" s="796" t="s">
        <v>612</v>
      </c>
      <c r="D44" s="797"/>
      <c r="E44" s="797"/>
      <c r="F44" s="797"/>
      <c r="G44" s="797"/>
      <c r="H44" s="797"/>
      <c r="I44" s="797"/>
      <c r="J44" s="797"/>
      <c r="K44" s="797"/>
      <c r="L44" s="797"/>
      <c r="M44" s="797"/>
      <c r="N44" s="797"/>
      <c r="O44" s="797"/>
      <c r="P44" s="797"/>
      <c r="Q44" s="797"/>
      <c r="R44" s="797"/>
      <c r="S44" s="797"/>
      <c r="T44" s="797"/>
      <c r="U44" s="797"/>
      <c r="V44" s="797"/>
      <c r="W44" s="797"/>
      <c r="X44" s="797"/>
      <c r="Y44" s="797"/>
      <c r="Z44" s="797"/>
      <c r="AA44" s="797"/>
      <c r="AB44" s="797"/>
      <c r="AC44" s="797"/>
      <c r="AD44" s="797"/>
      <c r="AE44" s="797"/>
      <c r="AF44" s="797"/>
      <c r="AG44" s="797"/>
      <c r="AH44" s="797"/>
      <c r="AI44" s="797"/>
    </row>
    <row r="45" spans="1:35" ht="14.25">
      <c r="A45" s="39"/>
      <c r="B45" s="198">
        <v>11</v>
      </c>
      <c r="C45" s="796" t="s">
        <v>613</v>
      </c>
      <c r="D45" s="797"/>
      <c r="E45" s="797"/>
      <c r="F45" s="797"/>
      <c r="G45" s="797"/>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7"/>
      <c r="AF45" s="797"/>
      <c r="AG45" s="797"/>
      <c r="AH45" s="797"/>
      <c r="AI45" s="797"/>
    </row>
    <row r="46" spans="1:35" ht="14.25">
      <c r="A46" s="39"/>
      <c r="B46" s="198">
        <v>12</v>
      </c>
      <c r="C46" s="796" t="s">
        <v>1045</v>
      </c>
      <c r="D46" s="797"/>
      <c r="E46" s="797"/>
      <c r="F46" s="797"/>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row>
    <row r="47" spans="1:35" ht="14.25">
      <c r="A47" s="198"/>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row>
    <row r="48" spans="1:35" ht="14.25">
      <c r="A48" s="198"/>
      <c r="B48" s="198"/>
      <c r="C48" s="198"/>
      <c r="D48" s="198"/>
      <c r="E48" s="198"/>
      <c r="F48" s="198"/>
      <c r="G48" s="198"/>
      <c r="H48" s="198"/>
      <c r="I48" s="198"/>
      <c r="J48" s="198"/>
      <c r="K48" s="198"/>
      <c r="L48" s="198"/>
      <c r="M48" s="198"/>
      <c r="N48" s="198"/>
      <c r="O48" s="198"/>
      <c r="P48" s="198"/>
      <c r="Q48" s="198"/>
      <c r="R48" s="198"/>
      <c r="S48" s="198"/>
      <c r="T48" s="198"/>
      <c r="U48" s="198"/>
      <c r="V48" s="198"/>
      <c r="W48" s="494" t="s">
        <v>450</v>
      </c>
      <c r="X48" s="494"/>
      <c r="Y48" s="812">
        <f>'1. Application Form'!V43</f>
        <v>0</v>
      </c>
      <c r="Z48" s="812"/>
      <c r="AA48" s="494" t="s">
        <v>451</v>
      </c>
      <c r="AB48" s="494"/>
      <c r="AC48" s="812">
        <f>'1. Application Form'!AB43</f>
        <v>0</v>
      </c>
      <c r="AD48" s="812"/>
      <c r="AE48" s="494" t="s">
        <v>452</v>
      </c>
      <c r="AF48" s="494"/>
      <c r="AG48" s="816">
        <f>'1. Application Form'!AG43</f>
        <v>0</v>
      </c>
      <c r="AH48" s="816"/>
      <c r="AI48" s="816"/>
    </row>
    <row r="49" spans="1:35" ht="14.2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227"/>
      <c r="Y49" s="198"/>
      <c r="Z49" s="224"/>
      <c r="AA49" s="224"/>
      <c r="AB49" s="227"/>
      <c r="AC49" s="198"/>
      <c r="AD49" s="224"/>
      <c r="AE49" s="224"/>
      <c r="AF49" s="227"/>
      <c r="AG49" s="198"/>
      <c r="AH49" s="224"/>
      <c r="AI49" s="224"/>
    </row>
    <row r="50" spans="1:35" ht="14.25">
      <c r="A50" s="198"/>
      <c r="B50" s="198"/>
      <c r="C50" s="198"/>
      <c r="D50" s="198"/>
      <c r="E50" s="198"/>
      <c r="F50" s="198"/>
      <c r="G50" s="198"/>
      <c r="H50" s="198"/>
      <c r="I50" s="198"/>
      <c r="J50" s="198"/>
      <c r="K50" s="811" t="s">
        <v>614</v>
      </c>
      <c r="L50" s="667"/>
      <c r="M50" s="667"/>
      <c r="N50" s="667"/>
      <c r="O50" s="667"/>
      <c r="P50" s="667"/>
      <c r="Q50" s="667"/>
      <c r="R50" s="667"/>
      <c r="S50" s="812" t="str">
        <f>Data!K2</f>
        <v/>
      </c>
      <c r="T50" s="464"/>
      <c r="U50" s="464"/>
      <c r="V50" s="464"/>
      <c r="W50" s="464"/>
      <c r="X50" s="464"/>
      <c r="Y50" s="464"/>
      <c r="Z50" s="464"/>
      <c r="AA50" s="464"/>
      <c r="AB50" s="464"/>
      <c r="AC50" s="464"/>
      <c r="AD50" s="464"/>
      <c r="AE50" s="464"/>
      <c r="AF50" s="464"/>
      <c r="AG50" s="464"/>
      <c r="AH50" s="464"/>
      <c r="AI50" s="464"/>
    </row>
    <row r="51" spans="1:35" ht="14.25">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row>
    <row r="52" spans="1:35" ht="22.15" customHeight="1">
      <c r="A52" s="198"/>
      <c r="B52" s="198"/>
      <c r="C52" s="198"/>
      <c r="D52" s="198"/>
      <c r="E52" s="198"/>
      <c r="F52" s="198"/>
      <c r="G52" s="198"/>
      <c r="H52" s="198"/>
      <c r="I52" s="198"/>
      <c r="J52" s="198"/>
      <c r="K52" s="813" t="s">
        <v>615</v>
      </c>
      <c r="L52" s="814"/>
      <c r="M52" s="814"/>
      <c r="N52" s="814"/>
      <c r="O52" s="814"/>
      <c r="P52" s="814"/>
      <c r="Q52" s="814"/>
      <c r="R52" s="814"/>
      <c r="S52" s="815"/>
      <c r="T52" s="491"/>
      <c r="U52" s="491"/>
      <c r="V52" s="491"/>
      <c r="W52" s="491"/>
      <c r="X52" s="491"/>
      <c r="Y52" s="491"/>
      <c r="Z52" s="491"/>
      <c r="AA52" s="491"/>
      <c r="AB52" s="491"/>
      <c r="AC52" s="491"/>
      <c r="AD52" s="491"/>
      <c r="AE52" s="491"/>
      <c r="AF52" s="491"/>
      <c r="AG52" s="491"/>
      <c r="AH52" s="491"/>
      <c r="AI52" s="491"/>
    </row>
  </sheetData>
  <sheetProtection selectLockedCells="1"/>
  <mergeCells count="51">
    <mergeCell ref="K50:R50"/>
    <mergeCell ref="S50:AI50"/>
    <mergeCell ref="K52:R52"/>
    <mergeCell ref="S52:AI52"/>
    <mergeCell ref="C42:AI42"/>
    <mergeCell ref="C43:AI43"/>
    <mergeCell ref="C44:AI44"/>
    <mergeCell ref="C45:AI45"/>
    <mergeCell ref="W48:X48"/>
    <mergeCell ref="Y48:Z48"/>
    <mergeCell ref="AA48:AB48"/>
    <mergeCell ref="AC48:AD48"/>
    <mergeCell ref="AE48:AF48"/>
    <mergeCell ref="AG48:AI48"/>
    <mergeCell ref="C46:AI46"/>
    <mergeCell ref="C41:AI41"/>
    <mergeCell ref="A22:L23"/>
    <mergeCell ref="U22:AI23"/>
    <mergeCell ref="A24:L25"/>
    <mergeCell ref="U24:AI25"/>
    <mergeCell ref="A28:AI32"/>
    <mergeCell ref="C35:AI35"/>
    <mergeCell ref="C36:AI36"/>
    <mergeCell ref="C37:AI37"/>
    <mergeCell ref="C38:AI38"/>
    <mergeCell ref="C39:AI39"/>
    <mergeCell ref="C40:AI40"/>
    <mergeCell ref="A21:L21"/>
    <mergeCell ref="M21:T21"/>
    <mergeCell ref="U21:AI21"/>
    <mergeCell ref="A13:K13"/>
    <mergeCell ref="L13:S13"/>
    <mergeCell ref="T13:AA13"/>
    <mergeCell ref="AB13:AI13"/>
    <mergeCell ref="A14:K14"/>
    <mergeCell ref="L14:S14"/>
    <mergeCell ref="T14:AA14"/>
    <mergeCell ref="AB14:AI14"/>
    <mergeCell ref="A15:K15"/>
    <mergeCell ref="L15:S15"/>
    <mergeCell ref="T15:AA15"/>
    <mergeCell ref="AB15:AI15"/>
    <mergeCell ref="A16:K17"/>
    <mergeCell ref="L12:S12"/>
    <mergeCell ref="T12:AA12"/>
    <mergeCell ref="AB12:AI12"/>
    <mergeCell ref="A2:F2"/>
    <mergeCell ref="G2:L2"/>
    <mergeCell ref="M2:N2"/>
    <mergeCell ref="O2:Q2"/>
    <mergeCell ref="S2:AI2"/>
  </mergeCells>
  <phoneticPr fontId="3"/>
  <conditionalFormatting sqref="A35:AI35">
    <cfRule type="expression" dxfId="12" priority="12">
      <formula>$AJ$35=TRUE</formula>
    </cfRule>
    <cfRule type="expression" dxfId="11" priority="13">
      <formula>$AJ$35=TRUE</formula>
    </cfRule>
  </conditionalFormatting>
  <conditionalFormatting sqref="A36:AI36">
    <cfRule type="expression" dxfId="10" priority="11">
      <formula>$AJ$36=TRUE</formula>
    </cfRule>
  </conditionalFormatting>
  <conditionalFormatting sqref="A37:AI37">
    <cfRule type="expression" dxfId="9" priority="10">
      <formula>$AJ$37=TRUE</formula>
    </cfRule>
  </conditionalFormatting>
  <conditionalFormatting sqref="A38:AI38">
    <cfRule type="expression" dxfId="8" priority="9">
      <formula>$AJ$38=TRUE</formula>
    </cfRule>
  </conditionalFormatting>
  <conditionalFormatting sqref="A39:AI39">
    <cfRule type="expression" dxfId="7" priority="8">
      <formula>$AJ$39</formula>
    </cfRule>
  </conditionalFormatting>
  <conditionalFormatting sqref="A40:AI40">
    <cfRule type="expression" dxfId="6" priority="7">
      <formula>$AJ$40=TRUE</formula>
    </cfRule>
  </conditionalFormatting>
  <conditionalFormatting sqref="A41:AI41">
    <cfRule type="expression" dxfId="5" priority="6">
      <formula>$AJ$41=TRUE</formula>
    </cfRule>
  </conditionalFormatting>
  <conditionalFormatting sqref="A42:AI42">
    <cfRule type="expression" dxfId="4" priority="5">
      <formula>$AJ$42=TRUE</formula>
    </cfRule>
  </conditionalFormatting>
  <conditionalFormatting sqref="A43:AI43">
    <cfRule type="expression" dxfId="3" priority="4">
      <formula>$AJ$43=TRUE</formula>
    </cfRule>
  </conditionalFormatting>
  <conditionalFormatting sqref="A44:AI44">
    <cfRule type="expression" dxfId="2" priority="3">
      <formula>$AJ$44=TRUE</formula>
    </cfRule>
  </conditionalFormatting>
  <conditionalFormatting sqref="A45:AI45">
    <cfRule type="expression" dxfId="1" priority="2">
      <formula>$AJ$45=TRUE</formula>
    </cfRule>
  </conditionalFormatting>
  <conditionalFormatting sqref="A46:AI46">
    <cfRule type="expression" dxfId="0" priority="1">
      <formula>$AJ$45=TRUE</formula>
    </cfRule>
  </conditionalFormatting>
  <dataValidations count="2">
    <dataValidation type="list" allowBlank="1" showErrorMessage="1" sqref="C8 I8:I9 O8:O9">
      <formula1>"レ"</formula1>
    </dataValidation>
    <dataValidation type="list" allowBlank="1" showInputMessage="1" showErrorMessage="1" prompt="click ▼" sqref="C3:C7 I3:I7 O3:O7 C11 H11 C20 H20 A35:A46">
      <formula1>"V"</formula1>
    </dataValidation>
  </dataValidations>
  <pageMargins left="0.51181102362204722" right="0.51181102362204722" top="0.74803149606299213" bottom="0.74803149606299213"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36"/>
  <sheetViews>
    <sheetView showGridLines="0" view="pageBreakPreview" topLeftCell="A25" zoomScale="130" zoomScaleNormal="100" zoomScaleSheetLayoutView="130" workbookViewId="0">
      <selection activeCell="A36" sqref="A36:T36"/>
    </sheetView>
  </sheetViews>
  <sheetFormatPr defaultColWidth="8.875" defaultRowHeight="13.5"/>
  <cols>
    <col min="1" max="3" width="10.75" style="58" customWidth="1"/>
    <col min="4" max="7" width="2.75" style="58" customWidth="1"/>
    <col min="8" max="10" width="7.125" style="58" customWidth="1"/>
    <col min="11" max="11" width="3.375" style="58" customWidth="1"/>
    <col min="12" max="12" width="3.75" style="58" customWidth="1"/>
    <col min="13" max="14" width="3.375" style="58" customWidth="1"/>
    <col min="15" max="15" width="2.375" style="58" customWidth="1"/>
    <col min="16" max="17" width="3.375" style="58" customWidth="1"/>
    <col min="18" max="18" width="2.375" style="58" customWidth="1"/>
    <col min="19" max="20" width="3.375" style="58" customWidth="1"/>
    <col min="21" max="16384" width="8.875" style="58"/>
  </cols>
  <sheetData>
    <row r="1" spans="1:20" ht="27" customHeight="1">
      <c r="A1" s="817" t="s">
        <v>616</v>
      </c>
      <c r="B1" s="818"/>
      <c r="C1" s="818"/>
      <c r="D1" s="818"/>
      <c r="E1" s="818"/>
      <c r="F1" s="818"/>
      <c r="G1" s="818"/>
      <c r="H1" s="818"/>
      <c r="I1" s="818"/>
      <c r="J1" s="818"/>
      <c r="K1" s="818"/>
      <c r="L1" s="818"/>
      <c r="M1" s="818"/>
      <c r="N1" s="818"/>
      <c r="O1" s="818"/>
      <c r="P1" s="818"/>
      <c r="Q1" s="818"/>
      <c r="R1" s="818"/>
      <c r="S1" s="818"/>
      <c r="T1" s="818"/>
    </row>
    <row r="2" spans="1:20" ht="41.45" customHeight="1">
      <c r="A2" s="819" t="s">
        <v>640</v>
      </c>
      <c r="B2" s="820"/>
      <c r="C2" s="820"/>
      <c r="D2" s="820"/>
      <c r="E2" s="820"/>
      <c r="F2" s="820"/>
      <c r="G2" s="820"/>
      <c r="H2" s="820"/>
      <c r="I2" s="820"/>
      <c r="J2" s="820"/>
      <c r="K2" s="820"/>
      <c r="L2" s="820"/>
      <c r="M2" s="820"/>
      <c r="N2" s="820"/>
      <c r="O2" s="820"/>
      <c r="P2" s="820"/>
      <c r="Q2" s="820"/>
      <c r="R2" s="820"/>
      <c r="S2" s="820"/>
      <c r="T2" s="821"/>
    </row>
    <row r="3" spans="1:20" ht="15" customHeight="1">
      <c r="A3" s="822" t="s">
        <v>617</v>
      </c>
      <c r="B3" s="823"/>
      <c r="C3" s="824" t="str">
        <f>Data!K2</f>
        <v/>
      </c>
      <c r="D3" s="825"/>
      <c r="E3" s="825"/>
      <c r="F3" s="825"/>
      <c r="G3" s="825"/>
      <c r="H3" s="825"/>
      <c r="I3" s="825"/>
      <c r="J3" s="826"/>
      <c r="K3" s="827" t="s">
        <v>310</v>
      </c>
      <c r="L3" s="828"/>
      <c r="M3" s="829">
        <f>'2.'!J14</f>
        <v>0</v>
      </c>
      <c r="N3" s="830"/>
      <c r="O3" s="830"/>
      <c r="P3" s="831"/>
      <c r="Q3" s="831"/>
      <c r="R3" s="831"/>
      <c r="S3" s="831"/>
      <c r="T3" s="832"/>
    </row>
    <row r="4" spans="1:20" ht="13.15" customHeight="1">
      <c r="A4" s="822" t="s">
        <v>641</v>
      </c>
      <c r="B4" s="823"/>
      <c r="C4" s="824">
        <f>'1. Application Form'!K45</f>
        <v>0</v>
      </c>
      <c r="D4" s="825"/>
      <c r="E4" s="825"/>
      <c r="F4" s="825"/>
      <c r="G4" s="825"/>
      <c r="H4" s="825"/>
      <c r="I4" s="825"/>
      <c r="J4" s="826"/>
      <c r="K4" s="839" t="s">
        <v>618</v>
      </c>
      <c r="L4" s="823"/>
      <c r="M4" s="840">
        <f>'1. Application Form'!V43</f>
        <v>0</v>
      </c>
      <c r="N4" s="841"/>
      <c r="O4" s="228" t="s">
        <v>642</v>
      </c>
      <c r="P4" s="842">
        <f>'1. Application Form'!AB43</f>
        <v>0</v>
      </c>
      <c r="Q4" s="842"/>
      <c r="R4" s="228" t="s">
        <v>460</v>
      </c>
      <c r="S4" s="842">
        <f>'1. Application Form'!AG43</f>
        <v>0</v>
      </c>
      <c r="T4" s="843"/>
    </row>
    <row r="5" spans="1:20" ht="28.15" customHeight="1">
      <c r="A5" s="844" t="s">
        <v>643</v>
      </c>
      <c r="B5" s="845"/>
      <c r="C5" s="845"/>
      <c r="D5" s="845"/>
      <c r="E5" s="845"/>
      <c r="F5" s="845"/>
      <c r="G5" s="845"/>
      <c r="H5" s="845"/>
      <c r="I5" s="845"/>
      <c r="J5" s="845"/>
      <c r="K5" s="845"/>
      <c r="L5" s="845"/>
      <c r="M5" s="845"/>
      <c r="N5" s="845"/>
      <c r="O5" s="845"/>
      <c r="P5" s="845"/>
      <c r="Q5" s="845"/>
      <c r="R5" s="845"/>
      <c r="S5" s="845"/>
      <c r="T5" s="846"/>
    </row>
    <row r="6" spans="1:20" ht="28.15" customHeight="1">
      <c r="A6" s="847" t="s">
        <v>620</v>
      </c>
      <c r="B6" s="848"/>
      <c r="C6" s="848"/>
      <c r="D6" s="848"/>
      <c r="E6" s="848"/>
      <c r="F6" s="848"/>
      <c r="G6" s="848"/>
      <c r="H6" s="848"/>
      <c r="I6" s="848"/>
      <c r="J6" s="848"/>
      <c r="K6" s="848"/>
      <c r="L6" s="848"/>
      <c r="M6" s="848"/>
      <c r="N6" s="848"/>
      <c r="O6" s="848"/>
      <c r="P6" s="848"/>
      <c r="Q6" s="848"/>
      <c r="R6" s="848"/>
      <c r="S6" s="848"/>
      <c r="T6" s="849"/>
    </row>
    <row r="7" spans="1:20" ht="25.15" customHeight="1">
      <c r="A7" s="850" t="s">
        <v>621</v>
      </c>
      <c r="B7" s="851"/>
      <c r="C7" s="851"/>
      <c r="D7" s="852"/>
      <c r="E7" s="229" t="s">
        <v>543</v>
      </c>
      <c r="F7" s="853"/>
      <c r="G7" s="854"/>
      <c r="H7" s="854"/>
      <c r="I7" s="854"/>
      <c r="J7" s="854"/>
      <c r="K7" s="229" t="s">
        <v>540</v>
      </c>
      <c r="L7" s="853"/>
      <c r="M7" s="854"/>
      <c r="N7" s="854"/>
      <c r="O7" s="854"/>
      <c r="P7" s="854"/>
      <c r="Q7" s="854"/>
      <c r="R7" s="854"/>
      <c r="S7" s="854"/>
      <c r="T7" s="855"/>
    </row>
    <row r="8" spans="1:20" ht="34.9" customHeight="1">
      <c r="A8" s="833" t="s">
        <v>622</v>
      </c>
      <c r="B8" s="834"/>
      <c r="C8" s="834"/>
      <c r="D8" s="835"/>
      <c r="E8" s="230" t="s">
        <v>543</v>
      </c>
      <c r="F8" s="836"/>
      <c r="G8" s="837"/>
      <c r="H8" s="837"/>
      <c r="I8" s="837"/>
      <c r="J8" s="837"/>
      <c r="K8" s="230" t="s">
        <v>540</v>
      </c>
      <c r="L8" s="836"/>
      <c r="M8" s="837"/>
      <c r="N8" s="837"/>
      <c r="O8" s="837"/>
      <c r="P8" s="837"/>
      <c r="Q8" s="837"/>
      <c r="R8" s="837"/>
      <c r="S8" s="837"/>
      <c r="T8" s="838"/>
    </row>
    <row r="9" spans="1:20" ht="15" customHeight="1">
      <c r="A9" s="856" t="s">
        <v>623</v>
      </c>
      <c r="B9" s="857"/>
      <c r="C9" s="857"/>
      <c r="D9" s="858"/>
      <c r="E9" s="229" t="s">
        <v>543</v>
      </c>
      <c r="F9" s="853"/>
      <c r="G9" s="854"/>
      <c r="H9" s="854"/>
      <c r="I9" s="854"/>
      <c r="J9" s="854"/>
      <c r="K9" s="229" t="s">
        <v>540</v>
      </c>
      <c r="L9" s="853"/>
      <c r="M9" s="854"/>
      <c r="N9" s="854"/>
      <c r="O9" s="854"/>
      <c r="P9" s="854"/>
      <c r="Q9" s="854"/>
      <c r="R9" s="854"/>
      <c r="S9" s="854"/>
      <c r="T9" s="855"/>
    </row>
    <row r="10" spans="1:20" ht="39" customHeight="1">
      <c r="A10" s="859" t="s">
        <v>624</v>
      </c>
      <c r="B10" s="860"/>
      <c r="C10" s="860"/>
      <c r="D10" s="860"/>
      <c r="E10" s="860"/>
      <c r="F10" s="860"/>
      <c r="G10" s="860"/>
      <c r="H10" s="860"/>
      <c r="I10" s="860"/>
      <c r="J10" s="860"/>
      <c r="K10" s="860"/>
      <c r="L10" s="860"/>
      <c r="M10" s="860"/>
      <c r="N10" s="860"/>
      <c r="O10" s="860"/>
      <c r="P10" s="860"/>
      <c r="Q10" s="860"/>
      <c r="R10" s="860"/>
      <c r="S10" s="860"/>
      <c r="T10" s="861"/>
    </row>
    <row r="11" spans="1:20" ht="25.15" customHeight="1">
      <c r="A11" s="850" t="s">
        <v>625</v>
      </c>
      <c r="B11" s="851"/>
      <c r="C11" s="851"/>
      <c r="D11" s="851"/>
      <c r="E11" s="851"/>
      <c r="F11" s="851"/>
      <c r="G11" s="852"/>
      <c r="H11" s="862"/>
      <c r="I11" s="863"/>
      <c r="J11" s="863"/>
      <c r="K11" s="863"/>
      <c r="L11" s="863"/>
      <c r="M11" s="863"/>
      <c r="N11" s="863"/>
      <c r="O11" s="863"/>
      <c r="P11" s="863"/>
      <c r="Q11" s="863"/>
      <c r="R11" s="863"/>
      <c r="S11" s="863"/>
      <c r="T11" s="864"/>
    </row>
    <row r="12" spans="1:20" ht="25.15" customHeight="1">
      <c r="A12" s="865" t="s">
        <v>626</v>
      </c>
      <c r="B12" s="866"/>
      <c r="C12" s="866"/>
      <c r="D12" s="866"/>
      <c r="E12" s="866"/>
      <c r="F12" s="866"/>
      <c r="G12" s="867"/>
      <c r="H12" s="868"/>
      <c r="I12" s="837"/>
      <c r="J12" s="837"/>
      <c r="K12" s="837"/>
      <c r="L12" s="837"/>
      <c r="M12" s="837"/>
      <c r="N12" s="837"/>
      <c r="O12" s="837"/>
      <c r="P12" s="837"/>
      <c r="Q12" s="837"/>
      <c r="R12" s="837"/>
      <c r="S12" s="837"/>
      <c r="T12" s="838"/>
    </row>
    <row r="13" spans="1:20" ht="25.15" customHeight="1">
      <c r="A13" s="865" t="s">
        <v>627</v>
      </c>
      <c r="B13" s="866"/>
      <c r="C13" s="866"/>
      <c r="D13" s="866"/>
      <c r="E13" s="866"/>
      <c r="F13" s="866"/>
      <c r="G13" s="867"/>
      <c r="H13" s="868"/>
      <c r="I13" s="837"/>
      <c r="J13" s="837"/>
      <c r="K13" s="837"/>
      <c r="L13" s="837"/>
      <c r="M13" s="837"/>
      <c r="N13" s="837"/>
      <c r="O13" s="837"/>
      <c r="P13" s="837"/>
      <c r="Q13" s="837"/>
      <c r="R13" s="837"/>
      <c r="S13" s="837"/>
      <c r="T13" s="838"/>
    </row>
    <row r="14" spans="1:20" ht="25.15" customHeight="1">
      <c r="A14" s="869" t="s">
        <v>628</v>
      </c>
      <c r="B14" s="857"/>
      <c r="C14" s="857"/>
      <c r="D14" s="857"/>
      <c r="E14" s="857"/>
      <c r="F14" s="857"/>
      <c r="G14" s="858"/>
      <c r="H14" s="870"/>
      <c r="I14" s="871"/>
      <c r="J14" s="871"/>
      <c r="K14" s="871"/>
      <c r="L14" s="871"/>
      <c r="M14" s="871"/>
      <c r="N14" s="871"/>
      <c r="O14" s="871"/>
      <c r="P14" s="871"/>
      <c r="Q14" s="871"/>
      <c r="R14" s="871"/>
      <c r="S14" s="871"/>
      <c r="T14" s="872"/>
    </row>
    <row r="15" spans="1:20" ht="41.45" customHeight="1" thickBot="1">
      <c r="A15" s="873" t="s">
        <v>629</v>
      </c>
      <c r="B15" s="874"/>
      <c r="C15" s="874"/>
      <c r="D15" s="874"/>
      <c r="E15" s="874"/>
      <c r="F15" s="874"/>
      <c r="G15" s="874"/>
      <c r="H15" s="874"/>
      <c r="I15" s="874"/>
      <c r="J15" s="874"/>
      <c r="K15" s="874"/>
      <c r="L15" s="874"/>
      <c r="M15" s="874"/>
      <c r="N15" s="874"/>
      <c r="O15" s="874"/>
      <c r="P15" s="874"/>
      <c r="Q15" s="875"/>
      <c r="R15" s="231" t="s">
        <v>474</v>
      </c>
      <c r="S15" s="40"/>
      <c r="T15" s="232" t="s">
        <v>475</v>
      </c>
    </row>
    <row r="16" spans="1:20" ht="28.15" customHeight="1">
      <c r="A16" s="876" t="s">
        <v>630</v>
      </c>
      <c r="B16" s="877"/>
      <c r="C16" s="877"/>
      <c r="D16" s="877"/>
      <c r="E16" s="877"/>
      <c r="F16" s="877"/>
      <c r="G16" s="877"/>
      <c r="H16" s="877"/>
      <c r="I16" s="877"/>
      <c r="J16" s="877"/>
      <c r="K16" s="877"/>
      <c r="L16" s="877"/>
      <c r="M16" s="877"/>
      <c r="N16" s="877"/>
      <c r="O16" s="877"/>
      <c r="P16" s="877"/>
      <c r="Q16" s="877"/>
      <c r="R16" s="877"/>
      <c r="S16" s="877"/>
      <c r="T16" s="878"/>
    </row>
    <row r="17" spans="1:20" ht="13.9" customHeight="1">
      <c r="A17" s="879" t="s">
        <v>631</v>
      </c>
      <c r="B17" s="880"/>
      <c r="C17" s="233"/>
      <c r="D17" s="234"/>
      <c r="E17" s="234"/>
      <c r="F17" s="234"/>
      <c r="G17" s="235"/>
      <c r="H17" s="886" t="s">
        <v>632</v>
      </c>
      <c r="I17" s="877"/>
      <c r="J17" s="877"/>
      <c r="K17" s="877"/>
      <c r="L17" s="877"/>
      <c r="M17" s="877"/>
      <c r="N17" s="877"/>
      <c r="O17" s="877"/>
      <c r="P17" s="877"/>
      <c r="Q17" s="877"/>
      <c r="R17" s="877"/>
      <c r="S17" s="877"/>
      <c r="T17" s="878"/>
    </row>
    <row r="18" spans="1:20" ht="13.15" customHeight="1">
      <c r="A18" s="881"/>
      <c r="B18" s="882"/>
      <c r="C18" s="236" t="s">
        <v>633</v>
      </c>
      <c r="D18" s="41"/>
      <c r="E18" s="234" t="s">
        <v>475</v>
      </c>
      <c r="F18" s="234"/>
      <c r="G18" s="235"/>
      <c r="H18" s="887" t="s">
        <v>644</v>
      </c>
      <c r="I18" s="888"/>
      <c r="J18" s="888"/>
      <c r="K18" s="889"/>
      <c r="L18" s="887" t="s">
        <v>645</v>
      </c>
      <c r="M18" s="888"/>
      <c r="N18" s="888"/>
      <c r="O18" s="888"/>
      <c r="P18" s="888"/>
      <c r="Q18" s="888"/>
      <c r="R18" s="888"/>
      <c r="S18" s="888"/>
      <c r="T18" s="896"/>
    </row>
    <row r="19" spans="1:20" ht="13.15" customHeight="1">
      <c r="A19" s="881"/>
      <c r="B19" s="882"/>
      <c r="C19" s="236"/>
      <c r="D19" s="237"/>
      <c r="E19" s="234"/>
      <c r="F19" s="234"/>
      <c r="G19" s="235"/>
      <c r="H19" s="890"/>
      <c r="I19" s="891"/>
      <c r="J19" s="891"/>
      <c r="K19" s="892"/>
      <c r="L19" s="890"/>
      <c r="M19" s="891"/>
      <c r="N19" s="891"/>
      <c r="O19" s="891"/>
      <c r="P19" s="891"/>
      <c r="Q19" s="891"/>
      <c r="R19" s="891"/>
      <c r="S19" s="891"/>
      <c r="T19" s="897"/>
    </row>
    <row r="20" spans="1:20" ht="13.15" customHeight="1">
      <c r="A20" s="881"/>
      <c r="B20" s="882"/>
      <c r="C20" s="236"/>
      <c r="D20" s="237"/>
      <c r="E20" s="234"/>
      <c r="F20" s="234"/>
      <c r="G20" s="235"/>
      <c r="H20" s="890"/>
      <c r="I20" s="891"/>
      <c r="J20" s="891"/>
      <c r="K20" s="892"/>
      <c r="L20" s="890"/>
      <c r="M20" s="891"/>
      <c r="N20" s="891"/>
      <c r="O20" s="891"/>
      <c r="P20" s="891"/>
      <c r="Q20" s="891"/>
      <c r="R20" s="891"/>
      <c r="S20" s="891"/>
      <c r="T20" s="897"/>
    </row>
    <row r="21" spans="1:20" ht="8.4499999999999993" customHeight="1">
      <c r="A21" s="883"/>
      <c r="B21" s="882"/>
      <c r="C21" s="236"/>
      <c r="D21" s="237"/>
      <c r="E21" s="234"/>
      <c r="F21" s="234"/>
      <c r="G21" s="235"/>
      <c r="H21" s="893"/>
      <c r="I21" s="894"/>
      <c r="J21" s="894"/>
      <c r="K21" s="895"/>
      <c r="L21" s="893"/>
      <c r="M21" s="894"/>
      <c r="N21" s="894"/>
      <c r="O21" s="894"/>
      <c r="P21" s="894"/>
      <c r="Q21" s="894"/>
      <c r="R21" s="894"/>
      <c r="S21" s="894"/>
      <c r="T21" s="898"/>
    </row>
    <row r="22" spans="1:20">
      <c r="A22" s="883"/>
      <c r="B22" s="882"/>
      <c r="C22" s="236" t="s">
        <v>634</v>
      </c>
      <c r="D22" s="41"/>
      <c r="E22" s="234" t="s">
        <v>475</v>
      </c>
      <c r="F22" s="234"/>
      <c r="G22" s="234"/>
      <c r="H22" s="899"/>
      <c r="I22" s="900"/>
      <c r="J22" s="900"/>
      <c r="K22" s="901"/>
      <c r="L22" s="899"/>
      <c r="M22" s="900"/>
      <c r="N22" s="900"/>
      <c r="O22" s="900"/>
      <c r="P22" s="900"/>
      <c r="Q22" s="900"/>
      <c r="R22" s="900"/>
      <c r="S22" s="900"/>
      <c r="T22" s="904"/>
    </row>
    <row r="23" spans="1:20" ht="27" customHeight="1">
      <c r="A23" s="884"/>
      <c r="B23" s="885"/>
      <c r="C23" s="238"/>
      <c r="D23" s="239"/>
      <c r="E23" s="239"/>
      <c r="F23" s="239"/>
      <c r="G23" s="239"/>
      <c r="H23" s="902"/>
      <c r="I23" s="854"/>
      <c r="J23" s="854"/>
      <c r="K23" s="903"/>
      <c r="L23" s="902"/>
      <c r="M23" s="854"/>
      <c r="N23" s="854"/>
      <c r="O23" s="854"/>
      <c r="P23" s="854"/>
      <c r="Q23" s="854"/>
      <c r="R23" s="854"/>
      <c r="S23" s="854"/>
      <c r="T23" s="855"/>
    </row>
    <row r="24" spans="1:20">
      <c r="A24" s="879" t="s">
        <v>635</v>
      </c>
      <c r="B24" s="880"/>
      <c r="C24" s="240"/>
      <c r="D24" s="241"/>
      <c r="E24" s="242"/>
      <c r="F24" s="242"/>
      <c r="G24" s="243"/>
      <c r="H24" s="905" t="s">
        <v>636</v>
      </c>
      <c r="I24" s="906"/>
      <c r="J24" s="906"/>
      <c r="K24" s="906"/>
      <c r="L24" s="906"/>
      <c r="M24" s="906"/>
      <c r="N24" s="906"/>
      <c r="O24" s="906"/>
      <c r="P24" s="906"/>
      <c r="Q24" s="906"/>
      <c r="R24" s="906"/>
      <c r="S24" s="906"/>
      <c r="T24" s="907"/>
    </row>
    <row r="25" spans="1:20" ht="37.9" customHeight="1">
      <c r="A25" s="883"/>
      <c r="B25" s="882"/>
      <c r="C25" s="908" t="s">
        <v>646</v>
      </c>
      <c r="D25" s="818"/>
      <c r="E25" s="244" t="s">
        <v>474</v>
      </c>
      <c r="F25" s="41"/>
      <c r="G25" s="245" t="s">
        <v>475</v>
      </c>
      <c r="H25" s="887" t="s">
        <v>637</v>
      </c>
      <c r="I25" s="909"/>
      <c r="J25" s="909"/>
      <c r="K25" s="880"/>
      <c r="L25" s="887" t="s">
        <v>647</v>
      </c>
      <c r="M25" s="909"/>
      <c r="N25" s="909"/>
      <c r="O25" s="909"/>
      <c r="P25" s="909"/>
      <c r="Q25" s="909"/>
      <c r="R25" s="909"/>
      <c r="S25" s="909"/>
      <c r="T25" s="910"/>
    </row>
    <row r="26" spans="1:20" ht="28.15" customHeight="1">
      <c r="A26" s="883"/>
      <c r="B26" s="882"/>
      <c r="C26" s="911" t="s">
        <v>648</v>
      </c>
      <c r="D26" s="818"/>
      <c r="E26" s="244" t="s">
        <v>474</v>
      </c>
      <c r="F26" s="41"/>
      <c r="G26" s="245" t="s">
        <v>475</v>
      </c>
      <c r="H26" s="899"/>
      <c r="I26" s="900"/>
      <c r="J26" s="900"/>
      <c r="K26" s="901"/>
      <c r="L26" s="899"/>
      <c r="M26" s="900"/>
      <c r="N26" s="900"/>
      <c r="O26" s="900"/>
      <c r="P26" s="900"/>
      <c r="Q26" s="900"/>
      <c r="R26" s="900"/>
      <c r="S26" s="900"/>
      <c r="T26" s="904"/>
    </row>
    <row r="27" spans="1:20" ht="26.45" customHeight="1">
      <c r="A27" s="883"/>
      <c r="B27" s="882"/>
      <c r="C27" s="908" t="s">
        <v>649</v>
      </c>
      <c r="D27" s="818"/>
      <c r="E27" s="244" t="s">
        <v>474</v>
      </c>
      <c r="F27" s="42"/>
      <c r="G27" s="245" t="s">
        <v>475</v>
      </c>
      <c r="H27" s="912"/>
      <c r="I27" s="913"/>
      <c r="J27" s="913"/>
      <c r="K27" s="914"/>
      <c r="L27" s="912"/>
      <c r="M27" s="913"/>
      <c r="N27" s="913"/>
      <c r="O27" s="913"/>
      <c r="P27" s="913"/>
      <c r="Q27" s="913"/>
      <c r="R27" s="913"/>
      <c r="S27" s="913"/>
      <c r="T27" s="915"/>
    </row>
    <row r="28" spans="1:20" ht="3" customHeight="1">
      <c r="A28" s="884"/>
      <c r="B28" s="885"/>
      <c r="C28" s="238"/>
      <c r="D28" s="239"/>
      <c r="E28" s="246"/>
      <c r="F28" s="247"/>
      <c r="G28" s="248"/>
      <c r="H28" s="902"/>
      <c r="I28" s="854"/>
      <c r="J28" s="854"/>
      <c r="K28" s="903"/>
      <c r="L28" s="902"/>
      <c r="M28" s="854"/>
      <c r="N28" s="854"/>
      <c r="O28" s="854"/>
      <c r="P28" s="854"/>
      <c r="Q28" s="854"/>
      <c r="R28" s="854"/>
      <c r="S28" s="854"/>
      <c r="T28" s="855"/>
    </row>
    <row r="29" spans="1:20">
      <c r="A29" s="879" t="s">
        <v>638</v>
      </c>
      <c r="B29" s="880"/>
      <c r="C29" s="240"/>
      <c r="D29" s="249"/>
      <c r="E29" s="249"/>
      <c r="F29" s="249"/>
      <c r="G29" s="250"/>
      <c r="H29" s="905" t="s">
        <v>632</v>
      </c>
      <c r="I29" s="906"/>
      <c r="J29" s="906"/>
      <c r="K29" s="906"/>
      <c r="L29" s="906"/>
      <c r="M29" s="906"/>
      <c r="N29" s="906"/>
      <c r="O29" s="906"/>
      <c r="P29" s="906"/>
      <c r="Q29" s="906"/>
      <c r="R29" s="906"/>
      <c r="S29" s="906"/>
      <c r="T29" s="907"/>
    </row>
    <row r="30" spans="1:20" ht="13.15" customHeight="1">
      <c r="A30" s="881"/>
      <c r="B30" s="882"/>
      <c r="C30" s="233"/>
      <c r="D30" s="251"/>
      <c r="E30" s="251"/>
      <c r="F30" s="251"/>
      <c r="G30" s="252"/>
      <c r="H30" s="887" t="s">
        <v>650</v>
      </c>
      <c r="I30" s="888"/>
      <c r="J30" s="888"/>
      <c r="K30" s="889"/>
      <c r="L30" s="887" t="s">
        <v>651</v>
      </c>
      <c r="M30" s="888"/>
      <c r="N30" s="888"/>
      <c r="O30" s="888"/>
      <c r="P30" s="888"/>
      <c r="Q30" s="888"/>
      <c r="R30" s="888"/>
      <c r="S30" s="888"/>
      <c r="T30" s="896"/>
    </row>
    <row r="31" spans="1:20" ht="25.15" customHeight="1">
      <c r="A31" s="883"/>
      <c r="B31" s="882"/>
      <c r="C31" s="236" t="s">
        <v>633</v>
      </c>
      <c r="D31" s="41"/>
      <c r="E31" s="234" t="s">
        <v>475</v>
      </c>
      <c r="F31" s="253"/>
      <c r="G31" s="245"/>
      <c r="H31" s="893"/>
      <c r="I31" s="894"/>
      <c r="J31" s="894"/>
      <c r="K31" s="895"/>
      <c r="L31" s="893"/>
      <c r="M31" s="894"/>
      <c r="N31" s="894"/>
      <c r="O31" s="894"/>
      <c r="P31" s="894"/>
      <c r="Q31" s="894"/>
      <c r="R31" s="894"/>
      <c r="S31" s="894"/>
      <c r="T31" s="898"/>
    </row>
    <row r="32" spans="1:20" ht="19.899999999999999" customHeight="1">
      <c r="A32" s="883"/>
      <c r="B32" s="882"/>
      <c r="C32" s="254"/>
      <c r="D32" s="255"/>
      <c r="E32" s="223"/>
      <c r="F32" s="223"/>
      <c r="G32" s="256"/>
      <c r="H32" s="899"/>
      <c r="I32" s="900"/>
      <c r="J32" s="900"/>
      <c r="K32" s="901"/>
      <c r="L32" s="899"/>
      <c r="M32" s="900"/>
      <c r="N32" s="900"/>
      <c r="O32" s="900"/>
      <c r="P32" s="900"/>
      <c r="Q32" s="900"/>
      <c r="R32" s="900"/>
      <c r="S32" s="900"/>
      <c r="T32" s="904"/>
    </row>
    <row r="33" spans="1:20" ht="25.15" customHeight="1">
      <c r="A33" s="883"/>
      <c r="B33" s="882"/>
      <c r="C33" s="236" t="s">
        <v>634</v>
      </c>
      <c r="D33" s="43" t="s">
        <v>479</v>
      </c>
      <c r="E33" s="234" t="s">
        <v>475</v>
      </c>
      <c r="F33" s="234"/>
      <c r="G33" s="235"/>
      <c r="H33" s="887" t="s">
        <v>652</v>
      </c>
      <c r="I33" s="909"/>
      <c r="J33" s="909"/>
      <c r="K33" s="909"/>
      <c r="L33" s="909"/>
      <c r="M33" s="909"/>
      <c r="N33" s="909"/>
      <c r="O33" s="909"/>
      <c r="P33" s="909"/>
      <c r="Q33" s="909"/>
      <c r="R33" s="909"/>
      <c r="S33" s="909"/>
      <c r="T33" s="910"/>
    </row>
    <row r="34" spans="1:20" ht="19.149999999999999" customHeight="1">
      <c r="A34" s="922"/>
      <c r="B34" s="923"/>
      <c r="C34" s="257"/>
      <c r="D34" s="258"/>
      <c r="E34" s="258"/>
      <c r="F34" s="258"/>
      <c r="G34" s="259"/>
      <c r="H34" s="870"/>
      <c r="I34" s="920"/>
      <c r="J34" s="920"/>
      <c r="K34" s="920"/>
      <c r="L34" s="920"/>
      <c r="M34" s="920"/>
      <c r="N34" s="920"/>
      <c r="O34" s="920"/>
      <c r="P34" s="920"/>
      <c r="Q34" s="920"/>
      <c r="R34" s="920"/>
      <c r="S34" s="920"/>
      <c r="T34" s="921"/>
    </row>
    <row r="35" spans="1:20">
      <c r="A35" s="916" t="s">
        <v>639</v>
      </c>
      <c r="B35" s="917"/>
      <c r="C35" s="917"/>
      <c r="D35" s="917"/>
      <c r="E35" s="917"/>
      <c r="F35" s="917"/>
      <c r="G35" s="917"/>
      <c r="H35" s="917"/>
      <c r="I35" s="917"/>
      <c r="J35" s="917"/>
      <c r="K35" s="917"/>
      <c r="L35" s="917"/>
      <c r="M35" s="917"/>
      <c r="N35" s="917"/>
      <c r="O35" s="917"/>
      <c r="P35" s="917"/>
      <c r="Q35" s="917"/>
      <c r="R35" s="917"/>
      <c r="S35" s="917"/>
      <c r="T35" s="918"/>
    </row>
    <row r="36" spans="1:20" ht="25.15" customHeight="1">
      <c r="A36" s="919"/>
      <c r="B36" s="920"/>
      <c r="C36" s="920"/>
      <c r="D36" s="920"/>
      <c r="E36" s="920"/>
      <c r="F36" s="920"/>
      <c r="G36" s="920"/>
      <c r="H36" s="920"/>
      <c r="I36" s="920"/>
      <c r="J36" s="920"/>
      <c r="K36" s="920"/>
      <c r="L36" s="920"/>
      <c r="M36" s="920"/>
      <c r="N36" s="920"/>
      <c r="O36" s="920"/>
      <c r="P36" s="920"/>
      <c r="Q36" s="920"/>
      <c r="R36" s="920"/>
      <c r="S36" s="920"/>
      <c r="T36" s="921"/>
    </row>
  </sheetData>
  <sheetProtection algorithmName="SHA-512" hashValue="D5Za8UPDBnNkqsl+merD42gnmnpCsM4P/jUiW+8403q/oGCHg9t8u6QdHUZzoRqSZRfnlHLG8WfTmyD2zwur8A==" saltValue="Xhb2jMMuET3pFFPRf7ohtw==" spinCount="100000" sheet="1" objects="1" scenarios="1" selectLockedCells="1"/>
  <mergeCells count="59">
    <mergeCell ref="A35:T35"/>
    <mergeCell ref="A36:T36"/>
    <mergeCell ref="A29:B34"/>
    <mergeCell ref="H29:T29"/>
    <mergeCell ref="H30:K31"/>
    <mergeCell ref="L30:T31"/>
    <mergeCell ref="H32:K32"/>
    <mergeCell ref="L32:T32"/>
    <mergeCell ref="H33:T33"/>
    <mergeCell ref="H34:T34"/>
    <mergeCell ref="A24:B28"/>
    <mergeCell ref="H24:T24"/>
    <mergeCell ref="C25:D25"/>
    <mergeCell ref="H25:K25"/>
    <mergeCell ref="L25:T25"/>
    <mergeCell ref="C26:D26"/>
    <mergeCell ref="H26:K28"/>
    <mergeCell ref="L26:T28"/>
    <mergeCell ref="C27:D27"/>
    <mergeCell ref="A15:Q15"/>
    <mergeCell ref="A16:T16"/>
    <mergeCell ref="A17:B23"/>
    <mergeCell ref="H17:T17"/>
    <mergeCell ref="H18:K21"/>
    <mergeCell ref="L18:T21"/>
    <mergeCell ref="H22:K23"/>
    <mergeCell ref="L22:T23"/>
    <mergeCell ref="A12:G12"/>
    <mergeCell ref="H12:T12"/>
    <mergeCell ref="A13:G13"/>
    <mergeCell ref="H13:T13"/>
    <mergeCell ref="A14:G14"/>
    <mergeCell ref="H14:T14"/>
    <mergeCell ref="A9:D9"/>
    <mergeCell ref="F9:J9"/>
    <mergeCell ref="L9:T9"/>
    <mergeCell ref="A10:T10"/>
    <mergeCell ref="A11:G11"/>
    <mergeCell ref="H11:T11"/>
    <mergeCell ref="A8:D8"/>
    <mergeCell ref="F8:J8"/>
    <mergeCell ref="L8:T8"/>
    <mergeCell ref="A4:B4"/>
    <mergeCell ref="C4:J4"/>
    <mergeCell ref="K4:L4"/>
    <mergeCell ref="M4:N4"/>
    <mergeCell ref="P4:Q4"/>
    <mergeCell ref="S4:T4"/>
    <mergeCell ref="A5:T5"/>
    <mergeCell ref="A6:T6"/>
    <mergeCell ref="A7:D7"/>
    <mergeCell ref="F7:J7"/>
    <mergeCell ref="L7:T7"/>
    <mergeCell ref="A1:T1"/>
    <mergeCell ref="A2:T2"/>
    <mergeCell ref="A3:B3"/>
    <mergeCell ref="C3:J3"/>
    <mergeCell ref="K3:L3"/>
    <mergeCell ref="M3:T3"/>
  </mergeCells>
  <phoneticPr fontId="3"/>
  <dataValidations count="1">
    <dataValidation type="list" allowBlank="1" showInputMessage="1" showErrorMessage="1" prompt="click ▼" sqref="S15 D33 F25:F28 D31 D22 D18">
      <formula1>"V"</formula1>
    </dataValidation>
  </dataValidations>
  <pageMargins left="0.39370078740157483" right="0.31496062992125984" top="0.35433070866141736" bottom="0.15748031496062992" header="0.31496062992125984" footer="0.31496062992125984"/>
  <pageSetup paperSize="9" orientation="portrait" r:id="rId1"/>
  <headerFooter>
    <oddFooter>&amp;L&amp;"Arial,標準"&amp;8&amp;P/&amp;N&amp;R&amp;"Arial,標準"&amp;7THE ASSOCIATION FOR OVERSEAS TECHNICAL COOPERATION AND SUSTAINABLE PARTNERSHIPS [AOTS]</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Table</vt:lpstr>
      <vt:lpstr>Data</vt:lpstr>
      <vt:lpstr>Cover Sheet</vt:lpstr>
      <vt:lpstr>Instruction</vt:lpstr>
      <vt:lpstr>1. Application Form</vt:lpstr>
      <vt:lpstr>2.</vt:lpstr>
      <vt:lpstr>3.</vt:lpstr>
      <vt:lpstr>4.</vt:lpstr>
      <vt:lpstr>5.Enquiry about Your Interest</vt:lpstr>
      <vt:lpstr>6. Medical Check Sheet</vt:lpstr>
      <vt:lpstr>7. Personal Information</vt:lpstr>
      <vt:lpstr>8. Overseas Travel Insurance</vt:lpstr>
      <vt:lpstr>9. Outline of Insurance</vt:lpstr>
      <vt:lpstr>10. Training Contract</vt:lpstr>
      <vt:lpstr>11. Pledge of compliance</vt:lpstr>
      <vt:lpstr>11-1. Appendix of Pledge</vt:lpstr>
      <vt:lpstr>11-2. Appendix of Pledge cont.</vt:lpstr>
      <vt:lpstr>'1. Application Form'!Print_Area</vt:lpstr>
      <vt:lpstr>'10. Training Contract'!Print_Area</vt:lpstr>
      <vt:lpstr>'11. Pledge of compliance'!Print_Area</vt:lpstr>
      <vt:lpstr>'11-1. Appendix of Pledge'!Print_Area</vt:lpstr>
      <vt:lpstr>'11-2. Appendix of Pledge cont.'!Print_Area</vt:lpstr>
      <vt:lpstr>'2.'!Print_Area</vt:lpstr>
      <vt:lpstr>'3.'!Print_Area</vt:lpstr>
      <vt:lpstr>'4.'!Print_Area</vt:lpstr>
      <vt:lpstr>'5.Enquiry about Your Interest'!Print_Area</vt:lpstr>
      <vt:lpstr>'6. Medical Check Sheet'!Print_Area</vt:lpstr>
      <vt:lpstr>'7. Personal Information'!Print_Area</vt:lpstr>
      <vt:lpstr>'8. Overseas Travel Insurance'!Print_Area</vt:lpstr>
      <vt:lpstr>'9. Outline of Insurance'!Print_Area</vt:lpstr>
      <vt:lpstr>'Cover Sheet'!Print_Area</vt:lpstr>
      <vt:lpstr>Data!Print_Area</vt:lpstr>
      <vt:lpstr>Instruction!Print_Area</vt:lpstr>
      <vt:lpstr>Table!Print_Area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2022-08-05T09:25:30Z</cp:lastPrinted>
  <dcterms:created xsi:type="dcterms:W3CDTF">2020-04-16T02:18:27Z</dcterms:created>
  <dcterms:modified xsi:type="dcterms:W3CDTF">2022-08-12T02:17:06Z</dcterms:modified>
</cp:coreProperties>
</file>